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畢業流向調查\畢業後135年(年度)\135統計及報告\"/>
    </mc:Choice>
  </mc:AlternateContent>
  <bookViews>
    <workbookView xWindow="0" yWindow="0" windowWidth="29010" windowHeight="12255"/>
  </bookViews>
  <sheets>
    <sheet name="114(畢1)" sheetId="11" r:id="rId1"/>
    <sheet name="114(畢3)" sheetId="12" r:id="rId2"/>
    <sheet name="114(畢5)" sheetId="13" r:id="rId3"/>
    <sheet name="校務公開1_調查資訊回收率" sheetId="4" r:id="rId4"/>
    <sheet name="校務公開2_110-112學年度(畢1)" sheetId="5" r:id="rId5"/>
    <sheet name="校務公開3_114年(學士)" sheetId="6" r:id="rId6"/>
    <sheet name="校務公開3_114年(碩士以上)" sheetId="7" r:id="rId7"/>
  </sheets>
  <calcPr calcId="162913"/>
</workbook>
</file>

<file path=xl/calcChain.xml><?xml version="1.0" encoding="utf-8"?>
<calcChain xmlns="http://schemas.openxmlformats.org/spreadsheetml/2006/main">
  <c r="I19" i="7" l="1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18" i="7"/>
  <c r="I12" i="7"/>
  <c r="I13" i="7"/>
  <c r="I14" i="7"/>
  <c r="I15" i="7"/>
  <c r="I16" i="7"/>
  <c r="I17" i="7"/>
  <c r="I11" i="7"/>
  <c r="I4" i="7"/>
  <c r="I5" i="7"/>
  <c r="I6" i="7"/>
  <c r="I7" i="7"/>
  <c r="I8" i="7"/>
  <c r="I9" i="7"/>
  <c r="I10" i="7"/>
  <c r="I3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18" i="7"/>
  <c r="F12" i="7"/>
  <c r="F13" i="7"/>
  <c r="F14" i="7"/>
  <c r="F15" i="7"/>
  <c r="F16" i="7"/>
  <c r="F17" i="7"/>
  <c r="F11" i="7"/>
  <c r="F4" i="7"/>
  <c r="F5" i="7"/>
  <c r="F6" i="7"/>
  <c r="F7" i="7"/>
  <c r="F8" i="7"/>
  <c r="F9" i="7"/>
  <c r="F10" i="7"/>
  <c r="F3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18" i="7"/>
  <c r="D12" i="7"/>
  <c r="D13" i="7"/>
  <c r="D14" i="7"/>
  <c r="D15" i="7"/>
  <c r="D16" i="7"/>
  <c r="D17" i="7"/>
  <c r="D11" i="7"/>
  <c r="D4" i="7"/>
  <c r="D5" i="7"/>
  <c r="D6" i="7"/>
  <c r="D7" i="7"/>
  <c r="D8" i="7"/>
  <c r="D9" i="7"/>
  <c r="D10" i="7"/>
  <c r="D3" i="7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18" i="6"/>
  <c r="I12" i="6"/>
  <c r="I13" i="6"/>
  <c r="I14" i="6"/>
  <c r="I15" i="6"/>
  <c r="I16" i="6"/>
  <c r="I17" i="6"/>
  <c r="I11" i="6"/>
  <c r="F11" i="6"/>
  <c r="I4" i="6"/>
  <c r="I5" i="6"/>
  <c r="I6" i="6"/>
  <c r="I7" i="6"/>
  <c r="I8" i="6"/>
  <c r="I9" i="6"/>
  <c r="I10" i="6"/>
  <c r="I3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18" i="6"/>
  <c r="F12" i="6"/>
  <c r="F13" i="6"/>
  <c r="F14" i="6"/>
  <c r="F15" i="6"/>
  <c r="F16" i="6"/>
  <c r="F17" i="6"/>
  <c r="F4" i="6"/>
  <c r="F5" i="6"/>
  <c r="F6" i="6"/>
  <c r="F7" i="6"/>
  <c r="F8" i="6"/>
  <c r="F9" i="6"/>
  <c r="F10" i="6"/>
  <c r="F3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18" i="6"/>
  <c r="D12" i="6"/>
  <c r="D13" i="6"/>
  <c r="D14" i="6"/>
  <c r="D15" i="6"/>
  <c r="D16" i="6"/>
  <c r="D17" i="6"/>
  <c r="D11" i="6"/>
  <c r="D4" i="6"/>
  <c r="D5" i="6"/>
  <c r="D6" i="6"/>
  <c r="D7" i="6"/>
  <c r="D8" i="6"/>
  <c r="D9" i="6"/>
  <c r="D10" i="6"/>
  <c r="D3" i="6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8" i="5"/>
  <c r="H12" i="5"/>
  <c r="H13" i="5"/>
  <c r="H14" i="5"/>
  <c r="H15" i="5"/>
  <c r="H16" i="5"/>
  <c r="H17" i="5"/>
  <c r="H11" i="5"/>
  <c r="H4" i="5"/>
  <c r="H5" i="5"/>
  <c r="H6" i="5"/>
  <c r="H7" i="5"/>
  <c r="H8" i="5"/>
  <c r="H9" i="5"/>
  <c r="H10" i="5"/>
  <c r="H3" i="5"/>
  <c r="F3" i="5"/>
  <c r="F4" i="5"/>
  <c r="F5" i="5"/>
  <c r="F6" i="5"/>
  <c r="F7" i="5"/>
  <c r="F8" i="5"/>
  <c r="F9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25" i="5"/>
  <c r="F25" i="5"/>
  <c r="D26" i="5"/>
  <c r="F26" i="5"/>
  <c r="D27" i="5"/>
  <c r="F27" i="5"/>
  <c r="D28" i="5"/>
  <c r="F28" i="5"/>
  <c r="D29" i="5"/>
  <c r="F29" i="5"/>
  <c r="D30" i="5"/>
  <c r="F30" i="5"/>
  <c r="D31" i="5"/>
  <c r="F31" i="5"/>
  <c r="D32" i="5"/>
  <c r="F32" i="5"/>
  <c r="D33" i="5"/>
  <c r="F33" i="5"/>
  <c r="E8" i="4"/>
  <c r="E9" i="4"/>
  <c r="E10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<sst xmlns="http://schemas.openxmlformats.org/spreadsheetml/2006/main" count="1572" uniqueCount="619">
  <si>
    <r>
      <rPr>
        <sz val="14"/>
        <color theme="1"/>
        <rFont val="標楷體"/>
        <family val="4"/>
        <charset val="136"/>
      </rPr>
      <t>調查年度</t>
    </r>
    <phoneticPr fontId="18" type="noConversion"/>
  </si>
  <si>
    <r>
      <rPr>
        <sz val="14"/>
        <color theme="1"/>
        <rFont val="標楷體"/>
        <family val="4"/>
        <charset val="136"/>
      </rPr>
      <t>調查對象</t>
    </r>
    <phoneticPr fontId="18" type="noConversion"/>
  </si>
  <si>
    <r>
      <rPr>
        <sz val="14"/>
        <color theme="1"/>
        <rFont val="標楷體"/>
        <family val="4"/>
        <charset val="136"/>
      </rPr>
      <t>調查人數</t>
    </r>
    <phoneticPr fontId="18" type="noConversion"/>
  </si>
  <si>
    <r>
      <rPr>
        <sz val="14"/>
        <color theme="1"/>
        <rFont val="標楷體"/>
        <family val="4"/>
        <charset val="136"/>
      </rPr>
      <t>填答人數</t>
    </r>
    <phoneticPr fontId="18" type="noConversion"/>
  </si>
  <si>
    <r>
      <rPr>
        <sz val="14"/>
        <color theme="1"/>
        <rFont val="標楷體"/>
        <family val="4"/>
        <charset val="136"/>
      </rPr>
      <t>填答率</t>
    </r>
    <phoneticPr fontId="18" type="noConversion"/>
  </si>
  <si>
    <r>
      <t>110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年</t>
    </r>
    <phoneticPr fontId="18" type="noConversion"/>
  </si>
  <si>
    <r>
      <t>108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年</t>
    </r>
    <phoneticPr fontId="18" type="noConversion"/>
  </si>
  <si>
    <r>
      <t>106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年</t>
    </r>
    <phoneticPr fontId="18" type="noConversion"/>
  </si>
  <si>
    <r>
      <t>111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1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</si>
  <si>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t>109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3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</si>
  <si>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t>107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5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</si>
  <si>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t>112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1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</si>
  <si>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t>110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3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</si>
  <si>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t>108</t>
    </r>
    <r>
      <rPr>
        <sz val="14"/>
        <color theme="1"/>
        <rFont val="標楷體"/>
        <family val="4"/>
        <charset val="136"/>
      </rPr>
      <t>學年度畢業滿</t>
    </r>
    <r>
      <rPr>
        <sz val="14"/>
        <color theme="1"/>
        <rFont val="Times New Roman"/>
        <family val="1"/>
      </rPr>
      <t>5</t>
    </r>
    <r>
      <rPr>
        <sz val="14"/>
        <color theme="1"/>
        <rFont val="細明體"/>
        <family val="3"/>
        <charset val="136"/>
      </rPr>
      <t>年</t>
    </r>
    <r>
      <rPr>
        <sz val="14"/>
        <color theme="1"/>
        <rFont val="標楷體"/>
        <family val="4"/>
        <charset val="136"/>
      </rPr>
      <t/>
    </r>
    <phoneticPr fontId="18" type="noConversion"/>
  </si>
  <si>
    <r>
      <rPr>
        <sz val="12"/>
        <rFont val="標楷體"/>
        <family val="4"/>
        <charset val="136"/>
      </rPr>
      <t>司法、法律與公共安全類</t>
    </r>
  </si>
  <si>
    <r>
      <rPr>
        <sz val="12"/>
        <rFont val="標楷體"/>
        <family val="4"/>
        <charset val="136"/>
      </rPr>
      <t>休閒與觀光旅遊類</t>
    </r>
  </si>
  <si>
    <r>
      <rPr>
        <sz val="12"/>
        <rFont val="標楷體"/>
        <family val="4"/>
        <charset val="136"/>
      </rPr>
      <t>個人及社會服務類</t>
    </r>
  </si>
  <si>
    <r>
      <rPr>
        <sz val="12"/>
        <rFont val="標楷體"/>
        <family val="4"/>
        <charset val="136"/>
      </rPr>
      <t>教育與訓練類</t>
    </r>
  </si>
  <si>
    <r>
      <rPr>
        <sz val="12"/>
        <rFont val="標楷體"/>
        <family val="4"/>
        <charset val="136"/>
      </rPr>
      <t>政府公共事務類</t>
    </r>
  </si>
  <si>
    <r>
      <rPr>
        <sz val="12"/>
        <rFont val="標楷體"/>
        <family val="4"/>
        <charset val="136"/>
      </rPr>
      <t>行銷與銷售類</t>
    </r>
  </si>
  <si>
    <r>
      <rPr>
        <sz val="12"/>
        <rFont val="標楷體"/>
        <family val="4"/>
        <charset val="136"/>
      </rPr>
      <t>企業經營管理類</t>
    </r>
  </si>
  <si>
    <r>
      <rPr>
        <sz val="12"/>
        <rFont val="標楷體"/>
        <family val="4"/>
        <charset val="136"/>
      </rPr>
      <t>金融財務類</t>
    </r>
  </si>
  <si>
    <r>
      <rPr>
        <sz val="12"/>
        <rFont val="標楷體"/>
        <family val="4"/>
        <charset val="136"/>
      </rPr>
      <t>資訊科技類</t>
    </r>
  </si>
  <si>
    <r>
      <rPr>
        <sz val="12"/>
        <rFont val="標楷體"/>
        <family val="4"/>
        <charset val="136"/>
      </rPr>
      <t>藝文與影音傳播類</t>
    </r>
  </si>
  <si>
    <r>
      <rPr>
        <sz val="12"/>
        <rFont val="標楷體"/>
        <family val="4"/>
        <charset val="136"/>
      </rPr>
      <t>醫療保健類</t>
    </r>
  </si>
  <si>
    <r>
      <rPr>
        <sz val="12"/>
        <rFont val="標楷體"/>
        <family val="4"/>
        <charset val="136"/>
      </rPr>
      <t>天然資源、食品與農業類</t>
    </r>
  </si>
  <si>
    <r>
      <rPr>
        <sz val="12"/>
        <rFont val="標楷體"/>
        <family val="4"/>
        <charset val="136"/>
      </rPr>
      <t>物流運輸類</t>
    </r>
  </si>
  <si>
    <r>
      <rPr>
        <sz val="12"/>
        <rFont val="標楷體"/>
        <family val="4"/>
        <charset val="136"/>
      </rPr>
      <t>科學、技術、工程、數學類</t>
    </r>
  </si>
  <si>
    <r>
      <rPr>
        <sz val="12"/>
        <rFont val="標楷體"/>
        <family val="4"/>
        <charset val="136"/>
      </rPr>
      <t>製造類</t>
    </r>
  </si>
  <si>
    <r>
      <rPr>
        <sz val="12"/>
        <rFont val="標楷體"/>
        <family val="4"/>
        <charset val="136"/>
      </rPr>
      <t>建築營造類</t>
    </r>
  </si>
  <si>
    <r>
      <rPr>
        <sz val="12"/>
        <rFont val="標楷體"/>
        <family val="4"/>
        <charset val="136"/>
      </rPr>
      <t>職業類型</t>
    </r>
    <phoneticPr fontId="18" type="noConversion"/>
  </si>
  <si>
    <r>
      <rPr>
        <sz val="12"/>
        <rFont val="標楷體"/>
        <family val="4"/>
        <charset val="136"/>
      </rPr>
      <t>其他</t>
    </r>
  </si>
  <si>
    <r>
      <rPr>
        <sz val="12"/>
        <rFont val="標楷體"/>
        <family val="4"/>
        <charset val="136"/>
      </rPr>
      <t>自由工作者</t>
    </r>
    <phoneticPr fontId="18" type="noConversion"/>
  </si>
  <si>
    <r>
      <rPr>
        <sz val="12"/>
        <rFont val="標楷體"/>
        <family val="4"/>
        <charset val="136"/>
      </rPr>
      <t>創業</t>
    </r>
  </si>
  <si>
    <r>
      <rPr>
        <sz val="12"/>
        <rFont val="標楷體"/>
        <family val="4"/>
        <charset val="136"/>
      </rPr>
      <t>非營利機構</t>
    </r>
  </si>
  <si>
    <r>
      <rPr>
        <sz val="12"/>
        <rFont val="標楷體"/>
        <family val="4"/>
        <charset val="136"/>
      </rPr>
      <t>學校</t>
    </r>
    <phoneticPr fontId="18" type="noConversion"/>
  </si>
  <si>
    <r>
      <rPr>
        <sz val="12"/>
        <rFont val="標楷體"/>
        <family val="4"/>
        <charset val="136"/>
      </rPr>
      <t>政府部門</t>
    </r>
    <phoneticPr fontId="18" type="noConversion"/>
  </si>
  <si>
    <r>
      <rPr>
        <sz val="12"/>
        <rFont val="標楷體"/>
        <family val="4"/>
        <charset val="136"/>
      </rPr>
      <t>企業</t>
    </r>
    <phoneticPr fontId="18" type="noConversion"/>
  </si>
  <si>
    <r>
      <rPr>
        <sz val="12"/>
        <rFont val="標楷體"/>
        <family val="4"/>
        <charset val="136"/>
      </rPr>
      <t>任職機構</t>
    </r>
    <phoneticPr fontId="18" type="noConversion"/>
  </si>
  <si>
    <t>其他</t>
    <phoneticPr fontId="18" type="noConversion"/>
  </si>
  <si>
    <r>
      <rPr>
        <sz val="12"/>
        <rFont val="標楷體"/>
        <family val="4"/>
        <charset val="136"/>
      </rPr>
      <t>尋找工作中</t>
    </r>
  </si>
  <si>
    <r>
      <rPr>
        <sz val="12"/>
        <rFont val="標楷體"/>
        <family val="4"/>
        <charset val="136"/>
      </rPr>
      <t>準備考試</t>
    </r>
  </si>
  <si>
    <r>
      <rPr>
        <sz val="12"/>
        <rFont val="標楷體"/>
        <family val="4"/>
        <charset val="136"/>
      </rPr>
      <t>服役中或等待服役中</t>
    </r>
  </si>
  <si>
    <r>
      <rPr>
        <sz val="12"/>
        <rFont val="標楷體"/>
        <family val="4"/>
        <charset val="136"/>
      </rPr>
      <t>進修中</t>
    </r>
  </si>
  <si>
    <r>
      <rPr>
        <sz val="12"/>
        <rFont val="標楷體"/>
        <family val="4"/>
        <charset val="136"/>
      </rPr>
      <t>家管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料理家務者</t>
    </r>
  </si>
  <si>
    <r>
      <rPr>
        <sz val="12"/>
        <rFont val="標楷體"/>
        <family val="4"/>
        <charset val="136"/>
      </rPr>
      <t>部分工時</t>
    </r>
  </si>
  <si>
    <r>
      <rPr>
        <sz val="12"/>
        <rFont val="標楷體"/>
        <family val="4"/>
        <charset val="136"/>
      </rPr>
      <t>全職工作</t>
    </r>
  </si>
  <si>
    <r>
      <rPr>
        <sz val="12"/>
        <rFont val="標楷體"/>
        <family val="4"/>
        <charset val="136"/>
      </rPr>
      <t>工作狀況</t>
    </r>
    <phoneticPr fontId="18" type="noConversion"/>
  </si>
  <si>
    <t>%</t>
    <phoneticPr fontId="18" type="noConversion"/>
  </si>
  <si>
    <r>
      <rPr>
        <sz val="12"/>
        <rFont val="標楷體"/>
        <family val="4"/>
        <charset val="136"/>
      </rPr>
      <t>人數</t>
    </r>
    <phoneticPr fontId="18" type="noConversion"/>
  </si>
  <si>
    <t>%</t>
    <phoneticPr fontId="18" type="noConversion"/>
  </si>
  <si>
    <t>%</t>
    <phoneticPr fontId="18" type="noConversion"/>
  </si>
  <si>
    <r>
      <rPr>
        <sz val="12"/>
        <rFont val="標楷體"/>
        <family val="4"/>
        <charset val="136"/>
      </rPr>
      <t>人數</t>
    </r>
    <phoneticPr fontId="18" type="noConversion"/>
  </si>
  <si>
    <r>
      <t>111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            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</si>
  <si>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110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            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</si>
  <si>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rPr>
        <sz val="12"/>
        <rFont val="標楷體"/>
        <family val="4"/>
        <charset val="136"/>
      </rPr>
      <t>人數</t>
    </r>
    <phoneticPr fontId="18" type="noConversion"/>
  </si>
  <si>
    <t>%</t>
    <phoneticPr fontId="18" type="noConversion"/>
  </si>
  <si>
    <r>
      <rPr>
        <sz val="12"/>
        <rFont val="標楷體"/>
        <family val="4"/>
        <charset val="136"/>
      </rPr>
      <t>工作狀況</t>
    </r>
    <phoneticPr fontId="18" type="noConversion"/>
  </si>
  <si>
    <r>
      <rPr>
        <sz val="12"/>
        <rFont val="標楷體"/>
        <family val="4"/>
        <charset val="136"/>
      </rPr>
      <t>其他</t>
    </r>
    <phoneticPr fontId="18" type="noConversion"/>
  </si>
  <si>
    <r>
      <rPr>
        <sz val="12"/>
        <rFont val="標楷體"/>
        <family val="4"/>
        <charset val="136"/>
      </rPr>
      <t>其他</t>
    </r>
    <phoneticPr fontId="18" type="noConversion"/>
  </si>
  <si>
    <r>
      <rPr>
        <sz val="12"/>
        <rFont val="標楷體"/>
        <family val="4"/>
        <charset val="136"/>
      </rPr>
      <t>任職機構</t>
    </r>
    <phoneticPr fontId="18" type="noConversion"/>
  </si>
  <si>
    <r>
      <rPr>
        <sz val="12"/>
        <rFont val="標楷體"/>
        <family val="4"/>
        <charset val="136"/>
      </rPr>
      <t>企業</t>
    </r>
    <phoneticPr fontId="18" type="noConversion"/>
  </si>
  <si>
    <r>
      <rPr>
        <sz val="12"/>
        <rFont val="標楷體"/>
        <family val="4"/>
        <charset val="136"/>
      </rPr>
      <t>政府部門</t>
    </r>
    <phoneticPr fontId="18" type="noConversion"/>
  </si>
  <si>
    <r>
      <rPr>
        <sz val="12"/>
        <rFont val="標楷體"/>
        <family val="4"/>
        <charset val="136"/>
      </rPr>
      <t>政府部門</t>
    </r>
    <phoneticPr fontId="18" type="noConversion"/>
  </si>
  <si>
    <r>
      <rPr>
        <sz val="12"/>
        <rFont val="標楷體"/>
        <family val="4"/>
        <charset val="136"/>
      </rPr>
      <t>學校</t>
    </r>
    <phoneticPr fontId="18" type="noConversion"/>
  </si>
  <si>
    <r>
      <rPr>
        <sz val="12"/>
        <rFont val="標楷體"/>
        <family val="4"/>
        <charset val="136"/>
      </rPr>
      <t>學校</t>
    </r>
    <phoneticPr fontId="18" type="noConversion"/>
  </si>
  <si>
    <r>
      <rPr>
        <sz val="12"/>
        <rFont val="標楷體"/>
        <family val="4"/>
        <charset val="136"/>
      </rPr>
      <t>自由工作者</t>
    </r>
    <phoneticPr fontId="18" type="noConversion"/>
  </si>
  <si>
    <r>
      <rPr>
        <sz val="12"/>
        <rFont val="標楷體"/>
        <family val="4"/>
        <charset val="136"/>
      </rPr>
      <t>自由工作者</t>
    </r>
    <phoneticPr fontId="18" type="noConversion"/>
  </si>
  <si>
    <r>
      <rPr>
        <sz val="12"/>
        <rFont val="標楷體"/>
        <family val="4"/>
        <charset val="136"/>
      </rPr>
      <t>職業類型</t>
    </r>
    <phoneticPr fontId="18" type="noConversion"/>
  </si>
  <si>
    <r>
      <rPr>
        <sz val="12"/>
        <rFont val="標楷體"/>
        <family val="4"/>
        <charset val="136"/>
      </rPr>
      <t>農、林、漁、牧業</t>
    </r>
    <r>
      <rPr>
        <sz val="12"/>
        <rFont val="Times New Roman"/>
        <family val="1"/>
      </rPr>
      <t>(A)</t>
    </r>
  </si>
  <si>
    <r>
      <rPr>
        <sz val="12"/>
        <rFont val="標楷體"/>
        <family val="4"/>
        <charset val="136"/>
      </rPr>
      <t>礦業及土石採取業</t>
    </r>
    <r>
      <rPr>
        <sz val="12"/>
        <rFont val="Times New Roman"/>
        <family val="1"/>
      </rPr>
      <t>(B)</t>
    </r>
  </si>
  <si>
    <r>
      <rPr>
        <sz val="12"/>
        <rFont val="標楷體"/>
        <family val="4"/>
        <charset val="136"/>
      </rPr>
      <t>製造業</t>
    </r>
    <r>
      <rPr>
        <sz val="12"/>
        <rFont val="Times New Roman"/>
        <family val="1"/>
      </rPr>
      <t>(C)</t>
    </r>
  </si>
  <si>
    <r>
      <rPr>
        <sz val="12"/>
        <rFont val="標楷體"/>
        <family val="4"/>
        <charset val="136"/>
      </rPr>
      <t>電力及燃氣供應業</t>
    </r>
    <r>
      <rPr>
        <sz val="12"/>
        <rFont val="Times New Roman"/>
        <family val="1"/>
      </rPr>
      <t>(D)</t>
    </r>
  </si>
  <si>
    <r>
      <rPr>
        <sz val="12"/>
        <rFont val="標楷體"/>
        <family val="4"/>
        <charset val="136"/>
      </rPr>
      <t>用水供應及污染整治業</t>
    </r>
    <r>
      <rPr>
        <sz val="12"/>
        <rFont val="Times New Roman"/>
        <family val="1"/>
      </rPr>
      <t>(E)</t>
    </r>
  </si>
  <si>
    <r>
      <rPr>
        <sz val="12"/>
        <rFont val="標楷體"/>
        <family val="4"/>
        <charset val="136"/>
      </rPr>
      <t>營建工程業</t>
    </r>
    <r>
      <rPr>
        <sz val="12"/>
        <rFont val="Times New Roman"/>
        <family val="1"/>
      </rPr>
      <t>(F)</t>
    </r>
  </si>
  <si>
    <r>
      <rPr>
        <sz val="12"/>
        <rFont val="標楷體"/>
        <family val="4"/>
        <charset val="136"/>
      </rPr>
      <t>批發及零售業</t>
    </r>
    <r>
      <rPr>
        <sz val="12"/>
        <rFont val="Times New Roman"/>
        <family val="1"/>
      </rPr>
      <t>(G)</t>
    </r>
  </si>
  <si>
    <r>
      <rPr>
        <sz val="12"/>
        <rFont val="標楷體"/>
        <family val="4"/>
        <charset val="136"/>
      </rPr>
      <t>運輸及倉儲業</t>
    </r>
    <r>
      <rPr>
        <sz val="12"/>
        <rFont val="Times New Roman"/>
        <family val="1"/>
      </rPr>
      <t>(H)</t>
    </r>
  </si>
  <si>
    <r>
      <rPr>
        <sz val="12"/>
        <rFont val="標楷體"/>
        <family val="4"/>
        <charset val="136"/>
      </rPr>
      <t>住宿及餐飲業</t>
    </r>
    <r>
      <rPr>
        <sz val="12"/>
        <rFont val="Times New Roman"/>
        <family val="1"/>
      </rPr>
      <t>(I)</t>
    </r>
  </si>
  <si>
    <r>
      <rPr>
        <sz val="12"/>
        <rFont val="標楷體"/>
        <family val="4"/>
        <charset val="136"/>
      </rPr>
      <t>出版、影音製作、傳播及資通訊服務業</t>
    </r>
    <r>
      <rPr>
        <sz val="12"/>
        <rFont val="Times New Roman"/>
        <family val="1"/>
      </rPr>
      <t>(J)</t>
    </r>
  </si>
  <si>
    <r>
      <rPr>
        <sz val="12"/>
        <rFont val="標楷體"/>
        <family val="4"/>
        <charset val="136"/>
      </rPr>
      <t>金融及保險業</t>
    </r>
    <r>
      <rPr>
        <sz val="12"/>
        <rFont val="Times New Roman"/>
        <family val="1"/>
      </rPr>
      <t>(K)</t>
    </r>
  </si>
  <si>
    <r>
      <rPr>
        <sz val="12"/>
        <rFont val="標楷體"/>
        <family val="4"/>
        <charset val="136"/>
      </rPr>
      <t>不動產業</t>
    </r>
    <r>
      <rPr>
        <sz val="12"/>
        <rFont val="Times New Roman"/>
        <family val="1"/>
      </rPr>
      <t>(L)</t>
    </r>
  </si>
  <si>
    <r>
      <rPr>
        <sz val="12"/>
        <rFont val="標楷體"/>
        <family val="4"/>
        <charset val="136"/>
      </rPr>
      <t>專業、科學及技術服務業</t>
    </r>
    <r>
      <rPr>
        <sz val="12"/>
        <rFont val="Times New Roman"/>
        <family val="1"/>
      </rPr>
      <t>(M)</t>
    </r>
  </si>
  <si>
    <r>
      <rPr>
        <sz val="12"/>
        <rFont val="標楷體"/>
        <family val="4"/>
        <charset val="136"/>
      </rPr>
      <t>支援服務業</t>
    </r>
    <r>
      <rPr>
        <sz val="12"/>
        <rFont val="Times New Roman"/>
        <family val="1"/>
      </rPr>
      <t>(N)</t>
    </r>
  </si>
  <si>
    <r>
      <rPr>
        <sz val="12"/>
        <rFont val="標楷體"/>
        <family val="4"/>
        <charset val="136"/>
      </rPr>
      <t>公共行政及國防、強制性社會安全</t>
    </r>
    <r>
      <rPr>
        <sz val="12"/>
        <rFont val="Times New Roman"/>
        <family val="1"/>
      </rPr>
      <t>(O)</t>
    </r>
  </si>
  <si>
    <r>
      <rPr>
        <sz val="12"/>
        <rFont val="標楷體"/>
        <family val="4"/>
        <charset val="136"/>
      </rPr>
      <t>教育業</t>
    </r>
    <r>
      <rPr>
        <sz val="12"/>
        <rFont val="Times New Roman"/>
        <family val="1"/>
      </rPr>
      <t>(P)</t>
    </r>
  </si>
  <si>
    <r>
      <rPr>
        <sz val="12"/>
        <rFont val="標楷體"/>
        <family val="4"/>
        <charset val="136"/>
      </rPr>
      <t>醫療保健及社會工作服務業</t>
    </r>
    <r>
      <rPr>
        <sz val="12"/>
        <rFont val="Times New Roman"/>
        <family val="1"/>
      </rPr>
      <t>(Q)</t>
    </r>
  </si>
  <si>
    <r>
      <rPr>
        <sz val="12"/>
        <rFont val="標楷體"/>
        <family val="4"/>
        <charset val="136"/>
      </rPr>
      <t>藝術、娛樂及休閒服務業</t>
    </r>
    <r>
      <rPr>
        <sz val="12"/>
        <rFont val="Times New Roman"/>
        <family val="1"/>
      </rPr>
      <t>(R)</t>
    </r>
  </si>
  <si>
    <r>
      <rPr>
        <sz val="12"/>
        <rFont val="標楷體"/>
        <family val="4"/>
        <charset val="136"/>
      </rPr>
      <t>其他服務業</t>
    </r>
    <r>
      <rPr>
        <sz val="12"/>
        <rFont val="Times New Roman"/>
        <family val="1"/>
      </rPr>
      <t>(S)</t>
    </r>
  </si>
  <si>
    <r>
      <rPr>
        <sz val="12"/>
        <rFont val="標楷體"/>
        <family val="4"/>
        <charset val="136"/>
      </rPr>
      <t>人數</t>
    </r>
    <phoneticPr fontId="18" type="noConversion"/>
  </si>
  <si>
    <t>%</t>
    <phoneticPr fontId="18" type="noConversion"/>
  </si>
  <si>
    <r>
      <rPr>
        <sz val="12"/>
        <rFont val="標楷體"/>
        <family val="4"/>
        <charset val="136"/>
      </rPr>
      <t>工作狀況</t>
    </r>
    <phoneticPr fontId="18" type="noConversion"/>
  </si>
  <si>
    <r>
      <rPr>
        <sz val="12"/>
        <rFont val="標楷體"/>
        <family val="4"/>
        <charset val="136"/>
      </rPr>
      <t>其他</t>
    </r>
    <phoneticPr fontId="18" type="noConversion"/>
  </si>
  <si>
    <r>
      <rPr>
        <sz val="12"/>
        <rFont val="標楷體"/>
        <family val="4"/>
        <charset val="136"/>
      </rPr>
      <t>其他</t>
    </r>
    <phoneticPr fontId="18" type="noConversion"/>
  </si>
  <si>
    <r>
      <rPr>
        <sz val="12"/>
        <rFont val="標楷體"/>
        <family val="4"/>
        <charset val="136"/>
      </rPr>
      <t>任職機構</t>
    </r>
    <phoneticPr fontId="18" type="noConversion"/>
  </si>
  <si>
    <r>
      <rPr>
        <sz val="12"/>
        <rFont val="標楷體"/>
        <family val="4"/>
        <charset val="136"/>
      </rPr>
      <t>企業</t>
    </r>
    <phoneticPr fontId="18" type="noConversion"/>
  </si>
  <si>
    <r>
      <rPr>
        <sz val="12"/>
        <rFont val="標楷體"/>
        <family val="4"/>
        <charset val="136"/>
      </rPr>
      <t>企業</t>
    </r>
    <phoneticPr fontId="18" type="noConversion"/>
  </si>
  <si>
    <r>
      <rPr>
        <sz val="12"/>
        <rFont val="標楷體"/>
        <family val="4"/>
        <charset val="136"/>
      </rPr>
      <t>政府部門</t>
    </r>
    <phoneticPr fontId="18" type="noConversion"/>
  </si>
  <si>
    <r>
      <rPr>
        <sz val="12"/>
        <rFont val="標楷體"/>
        <family val="4"/>
        <charset val="136"/>
      </rPr>
      <t>學校</t>
    </r>
    <phoneticPr fontId="18" type="noConversion"/>
  </si>
  <si>
    <r>
      <rPr>
        <sz val="12"/>
        <rFont val="標楷體"/>
        <family val="4"/>
        <charset val="136"/>
      </rPr>
      <t>自由工作者</t>
    </r>
    <phoneticPr fontId="18" type="noConversion"/>
  </si>
  <si>
    <r>
      <rPr>
        <sz val="12"/>
        <rFont val="標楷體"/>
        <family val="4"/>
        <charset val="136"/>
      </rPr>
      <t>職業類型</t>
    </r>
    <phoneticPr fontId="18" type="noConversion"/>
  </si>
  <si>
    <r>
      <rPr>
        <sz val="12"/>
        <color theme="1"/>
        <rFont val="標楷體"/>
        <family val="4"/>
        <charset val="136"/>
      </rPr>
      <t>農、林、漁、牧業</t>
    </r>
    <r>
      <rPr>
        <sz val="12"/>
        <color theme="1"/>
        <rFont val="Times New Roman"/>
        <family val="1"/>
      </rPr>
      <t>(A)</t>
    </r>
  </si>
  <si>
    <r>
      <rPr>
        <sz val="12"/>
        <color theme="1"/>
        <rFont val="標楷體"/>
        <family val="4"/>
        <charset val="136"/>
      </rPr>
      <t>礦業及土石採取業</t>
    </r>
    <r>
      <rPr>
        <sz val="12"/>
        <color theme="1"/>
        <rFont val="Times New Roman"/>
        <family val="1"/>
      </rPr>
      <t>(B)</t>
    </r>
  </si>
  <si>
    <r>
      <rPr>
        <sz val="12"/>
        <color theme="1"/>
        <rFont val="標楷體"/>
        <family val="4"/>
        <charset val="136"/>
      </rPr>
      <t>製造業</t>
    </r>
    <r>
      <rPr>
        <sz val="12"/>
        <color theme="1"/>
        <rFont val="Times New Roman"/>
        <family val="1"/>
      </rPr>
      <t>(C)</t>
    </r>
  </si>
  <si>
    <r>
      <rPr>
        <sz val="12"/>
        <color theme="1"/>
        <rFont val="標楷體"/>
        <family val="4"/>
        <charset val="136"/>
      </rPr>
      <t>電力及燃氣供應業</t>
    </r>
    <r>
      <rPr>
        <sz val="12"/>
        <color theme="1"/>
        <rFont val="Times New Roman"/>
        <family val="1"/>
      </rPr>
      <t>(D)</t>
    </r>
  </si>
  <si>
    <r>
      <rPr>
        <sz val="12"/>
        <color theme="1"/>
        <rFont val="標楷體"/>
        <family val="4"/>
        <charset val="136"/>
      </rPr>
      <t>用水供應及污染整治業</t>
    </r>
    <r>
      <rPr>
        <sz val="12"/>
        <color theme="1"/>
        <rFont val="Times New Roman"/>
        <family val="1"/>
      </rPr>
      <t>(E)</t>
    </r>
  </si>
  <si>
    <r>
      <rPr>
        <sz val="12"/>
        <color theme="1"/>
        <rFont val="標楷體"/>
        <family val="4"/>
        <charset val="136"/>
      </rPr>
      <t>營建工程業</t>
    </r>
    <r>
      <rPr>
        <sz val="12"/>
        <color theme="1"/>
        <rFont val="Times New Roman"/>
        <family val="1"/>
      </rPr>
      <t>(F)</t>
    </r>
  </si>
  <si>
    <r>
      <rPr>
        <sz val="12"/>
        <color theme="1"/>
        <rFont val="標楷體"/>
        <family val="4"/>
        <charset val="136"/>
      </rPr>
      <t>批發及零售業</t>
    </r>
    <r>
      <rPr>
        <sz val="12"/>
        <color theme="1"/>
        <rFont val="Times New Roman"/>
        <family val="1"/>
      </rPr>
      <t>(G)</t>
    </r>
  </si>
  <si>
    <r>
      <rPr>
        <sz val="12"/>
        <color theme="1"/>
        <rFont val="標楷體"/>
        <family val="4"/>
        <charset val="136"/>
      </rPr>
      <t>運輸及倉儲業</t>
    </r>
    <r>
      <rPr>
        <sz val="12"/>
        <color theme="1"/>
        <rFont val="Times New Roman"/>
        <family val="1"/>
      </rPr>
      <t>(H)</t>
    </r>
  </si>
  <si>
    <r>
      <rPr>
        <sz val="12"/>
        <color theme="1"/>
        <rFont val="標楷體"/>
        <family val="4"/>
        <charset val="136"/>
      </rPr>
      <t>住宿及餐飲業</t>
    </r>
    <r>
      <rPr>
        <sz val="12"/>
        <color theme="1"/>
        <rFont val="Times New Roman"/>
        <family val="1"/>
      </rPr>
      <t>(I)</t>
    </r>
  </si>
  <si>
    <r>
      <rPr>
        <sz val="12"/>
        <color theme="1"/>
        <rFont val="標楷體"/>
        <family val="4"/>
        <charset val="136"/>
      </rPr>
      <t>出版、影音製作、傳播及資通訊服務業</t>
    </r>
    <r>
      <rPr>
        <sz val="12"/>
        <color theme="1"/>
        <rFont val="Times New Roman"/>
        <family val="1"/>
      </rPr>
      <t>(J)</t>
    </r>
  </si>
  <si>
    <r>
      <rPr>
        <sz val="12"/>
        <color theme="1"/>
        <rFont val="標楷體"/>
        <family val="4"/>
        <charset val="136"/>
      </rPr>
      <t>金融及保險業</t>
    </r>
    <r>
      <rPr>
        <sz val="12"/>
        <color theme="1"/>
        <rFont val="Times New Roman"/>
        <family val="1"/>
      </rPr>
      <t>(K)</t>
    </r>
  </si>
  <si>
    <r>
      <rPr>
        <sz val="12"/>
        <color theme="1"/>
        <rFont val="標楷體"/>
        <family val="4"/>
        <charset val="136"/>
      </rPr>
      <t>不動產業</t>
    </r>
    <r>
      <rPr>
        <sz val="12"/>
        <color theme="1"/>
        <rFont val="Times New Roman"/>
        <family val="1"/>
      </rPr>
      <t>(L)</t>
    </r>
  </si>
  <si>
    <r>
      <rPr>
        <sz val="12"/>
        <color theme="1"/>
        <rFont val="標楷體"/>
        <family val="4"/>
        <charset val="136"/>
      </rPr>
      <t>專業、科學及技術服務業</t>
    </r>
    <r>
      <rPr>
        <sz val="12"/>
        <color theme="1"/>
        <rFont val="Times New Roman"/>
        <family val="1"/>
      </rPr>
      <t>(M)</t>
    </r>
  </si>
  <si>
    <r>
      <rPr>
        <sz val="12"/>
        <color theme="1"/>
        <rFont val="標楷體"/>
        <family val="4"/>
        <charset val="136"/>
      </rPr>
      <t>支援服務業</t>
    </r>
    <r>
      <rPr>
        <sz val="12"/>
        <color theme="1"/>
        <rFont val="Times New Roman"/>
        <family val="1"/>
      </rPr>
      <t>(N)</t>
    </r>
  </si>
  <si>
    <r>
      <rPr>
        <sz val="12"/>
        <color theme="1"/>
        <rFont val="標楷體"/>
        <family val="4"/>
        <charset val="136"/>
      </rPr>
      <t>公共行政及國防、強制性社會安全</t>
    </r>
    <r>
      <rPr>
        <sz val="12"/>
        <color theme="1"/>
        <rFont val="Times New Roman"/>
        <family val="1"/>
      </rPr>
      <t>(O)</t>
    </r>
  </si>
  <si>
    <r>
      <rPr>
        <sz val="12"/>
        <color theme="1"/>
        <rFont val="標楷體"/>
        <family val="4"/>
        <charset val="136"/>
      </rPr>
      <t>教育業</t>
    </r>
    <r>
      <rPr>
        <sz val="12"/>
        <color theme="1"/>
        <rFont val="Times New Roman"/>
        <family val="1"/>
      </rPr>
      <t>(P)</t>
    </r>
  </si>
  <si>
    <r>
      <rPr>
        <sz val="12"/>
        <color theme="1"/>
        <rFont val="標楷體"/>
        <family val="4"/>
        <charset val="136"/>
      </rPr>
      <t>醫療保健及社會工作服務業</t>
    </r>
    <r>
      <rPr>
        <sz val="12"/>
        <color theme="1"/>
        <rFont val="Times New Roman"/>
        <family val="1"/>
      </rPr>
      <t>(Q)</t>
    </r>
  </si>
  <si>
    <r>
      <rPr>
        <sz val="12"/>
        <color theme="1"/>
        <rFont val="標楷體"/>
        <family val="4"/>
        <charset val="136"/>
      </rPr>
      <t>藝術、娛樂及休閒服務業</t>
    </r>
    <r>
      <rPr>
        <sz val="12"/>
        <color theme="1"/>
        <rFont val="Times New Roman"/>
        <family val="1"/>
      </rPr>
      <t>(R)</t>
    </r>
  </si>
  <si>
    <r>
      <rPr>
        <sz val="12"/>
        <color theme="1"/>
        <rFont val="標楷體"/>
        <family val="4"/>
        <charset val="136"/>
      </rPr>
      <t>其他服務業</t>
    </r>
    <r>
      <rPr>
        <sz val="12"/>
        <color theme="1"/>
        <rFont val="Times New Roman"/>
        <family val="1"/>
      </rPr>
      <t>(S)</t>
    </r>
  </si>
  <si>
    <r>
      <t>112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                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</si>
  <si>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110-112</t>
    </r>
    <r>
      <rPr>
        <sz val="12"/>
        <rFont val="標楷體"/>
        <family val="4"/>
        <charset val="136"/>
      </rPr>
      <t>學年度畢業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年畢業生</t>
    </r>
    <r>
      <rPr>
        <sz val="12"/>
        <rFont val="Times New Roman"/>
        <family val="1"/>
      </rPr>
      <t xml:space="preserve">            </t>
    </r>
    <r>
      <rPr>
        <sz val="12"/>
        <rFont val="標楷體"/>
        <family val="4"/>
        <charset val="136"/>
      </rPr>
      <t>就業流向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全</t>
    </r>
    <r>
      <rPr>
        <sz val="12"/>
        <rFont val="Times New Roman"/>
        <family val="1"/>
      </rPr>
      <t>)</t>
    </r>
    <phoneticPr fontId="18" type="noConversion"/>
  </si>
  <si>
    <r>
      <t>114</t>
    </r>
    <r>
      <rPr>
        <sz val="12"/>
        <rFont val="標楷體"/>
        <family val="4"/>
        <charset val="136"/>
      </rPr>
      <t>年調查畢業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年就業流向</t>
    </r>
    <r>
      <rPr>
        <sz val="12"/>
        <rFont val="Times New Roman"/>
        <family val="1"/>
      </rPr>
      <t xml:space="preserve">   (</t>
    </r>
    <r>
      <rPr>
        <sz val="12"/>
        <rFont val="標楷體"/>
        <family val="4"/>
        <charset val="136"/>
      </rPr>
      <t>學士學位</t>
    </r>
    <r>
      <rPr>
        <sz val="12"/>
        <rFont val="Times New Roman"/>
        <family val="1"/>
      </rPr>
      <t>)</t>
    </r>
    <phoneticPr fontId="18" type="noConversion"/>
  </si>
  <si>
    <r>
      <t>112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</si>
  <si>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108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</si>
  <si>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110</t>
    </r>
    <r>
      <rPr>
        <sz val="12"/>
        <color theme="1"/>
        <rFont val="標楷體"/>
        <family val="4"/>
        <charset val="136"/>
      </rPr>
      <t>學年度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畢業後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)</t>
    </r>
    <phoneticPr fontId="18" type="noConversion"/>
  </si>
  <si>
    <r>
      <t>114</t>
    </r>
    <r>
      <rPr>
        <sz val="12"/>
        <rFont val="標楷體"/>
        <family val="4"/>
        <charset val="136"/>
      </rPr>
      <t>年調查畢業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年就業流向</t>
    </r>
    <r>
      <rPr>
        <sz val="12"/>
        <rFont val="Times New Roman"/>
        <family val="1"/>
      </rPr>
      <t xml:space="preserve">           (</t>
    </r>
    <r>
      <rPr>
        <sz val="12"/>
        <rFont val="標楷體"/>
        <family val="4"/>
        <charset val="136"/>
      </rPr>
      <t>碩、博士學位</t>
    </r>
    <r>
      <rPr>
        <sz val="12"/>
        <rFont val="Times New Roman"/>
        <family val="1"/>
      </rPr>
      <t>)</t>
    </r>
    <phoneticPr fontId="18" type="noConversion"/>
  </si>
  <si>
    <r>
      <t>112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</si>
  <si>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110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</si>
  <si>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r>
      <t>108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畢業後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)</t>
    </r>
    <phoneticPr fontId="18" type="noConversion"/>
  </si>
  <si>
    <t>生物醫學碩士學位學程</t>
  </si>
  <si>
    <r>
      <rPr>
        <sz val="12"/>
        <rFont val="標楷體"/>
        <family val="4"/>
        <charset val="136"/>
      </rPr>
      <t>題目</t>
    </r>
  </si>
  <si>
    <r>
      <rPr>
        <sz val="12"/>
        <rFont val="標楷體"/>
        <family val="4"/>
        <charset val="136"/>
      </rPr>
      <t>一、您目前的工作狀況為何？</t>
    </r>
    <phoneticPr fontId="18" type="noConversion"/>
  </si>
  <si>
    <r>
      <rPr>
        <sz val="12"/>
        <rFont val="標楷體"/>
        <family val="4"/>
        <charset val="136"/>
      </rPr>
      <t>二、您現在工作職業類型為何？</t>
    </r>
  </si>
  <si>
    <r>
      <rPr>
        <sz val="12"/>
        <rFont val="標楷體"/>
        <family val="4"/>
        <charset val="136"/>
      </rPr>
      <t>三、您畢業後花了多久時間找到第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份工作？</t>
    </r>
    <phoneticPr fontId="18" type="noConversion"/>
  </si>
  <si>
    <r>
      <rPr>
        <sz val="12"/>
        <rFont val="標楷體"/>
        <family val="4"/>
        <charset val="136"/>
      </rPr>
      <t>四、您現在工作平均每月收入為何？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請回答課稅前固定（經常）性收入，係指固定津貼、交通費、膳食費、水電費、按月發放之工作（生產、績效、業績）獎金及全勤獎金等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</si>
  <si>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五、請問您現在主要的工作所在地點為何？</t>
    </r>
  </si>
  <si>
    <r>
      <rPr>
        <sz val="12"/>
        <rFont val="標楷體"/>
        <family val="4"/>
        <charset val="136"/>
      </rPr>
      <t>六、您目前未就業的原因為何</t>
    </r>
    <r>
      <rPr>
        <sz val="12"/>
        <rFont val="Times New Roman"/>
        <family val="1"/>
      </rPr>
      <t>?</t>
    </r>
  </si>
  <si>
    <r>
      <rPr>
        <sz val="12"/>
        <rFont val="標楷體"/>
        <family val="4"/>
        <charset val="136"/>
      </rPr>
      <t>七、您目前所具備的專業能力與工作所要求的相符程度為何？</t>
    </r>
  </si>
  <si>
    <r>
      <rPr>
        <sz val="12"/>
        <rFont val="標楷體"/>
        <family val="4"/>
        <charset val="136"/>
      </rPr>
      <t>八、您目前的工作內容，是否需要具備專業證照？</t>
    </r>
  </si>
  <si>
    <r>
      <rPr>
        <sz val="12"/>
        <rFont val="標楷體"/>
        <family val="4"/>
        <charset val="136"/>
      </rPr>
      <t>九、您對目前工作的整體滿意度為何</t>
    </r>
    <r>
      <rPr>
        <sz val="12"/>
        <rFont val="Times New Roman"/>
        <family val="1"/>
      </rPr>
      <t>?</t>
    </r>
  </si>
  <si>
    <r>
      <rPr>
        <sz val="12"/>
        <rFont val="標楷體"/>
        <family val="4"/>
        <charset val="136"/>
      </rPr>
      <t>十、您目前的工作內容與原就讀系、所、學位學程之專業訓練課程，其相符程度為何？</t>
    </r>
  </si>
  <si>
    <r>
      <rPr>
        <sz val="12"/>
        <rFont val="標楷體"/>
        <family val="4"/>
        <charset val="136"/>
      </rPr>
      <t>十一、您在學期間以下哪些「學習經驗」對於現在工作有所幫助？</t>
    </r>
    <phoneticPr fontId="18" type="noConversion"/>
  </si>
  <si>
    <r>
      <rPr>
        <sz val="12"/>
        <rFont val="標楷體"/>
        <family val="4"/>
        <charset val="136"/>
      </rPr>
      <t>十二、您是否為了工作或自我生涯發展，從事進修或考試，提升自我專業能力</t>
    </r>
  </si>
  <si>
    <r>
      <rPr>
        <sz val="12"/>
        <rFont val="標楷體"/>
        <family val="4"/>
        <charset val="136"/>
      </rPr>
      <t>十三、您最常參與過學校哪些職涯活動或就業服務的幫助？</t>
    </r>
    <phoneticPr fontId="18" type="noConversion"/>
  </si>
  <si>
    <r>
      <rPr>
        <sz val="12"/>
        <rFont val="標楷體"/>
        <family val="4"/>
        <charset val="136"/>
      </rPr>
      <t>選項</t>
    </r>
  </si>
  <si>
    <r>
      <rPr>
        <sz val="12"/>
        <rFont val="標楷體"/>
        <family val="4"/>
        <charset val="136"/>
      </rPr>
      <t>目前非就業中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</si>
  <si>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個月內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</si>
  <si>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個月以上至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個月內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</si>
  <si>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個月以上至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個月內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</si>
  <si>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個月以上至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個月內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</si>
  <si>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個月以上至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個月內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</si>
  <si>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個月以上，請輸入幾個月</t>
    </r>
  </si>
  <si>
    <r>
      <rPr>
        <sz val="12"/>
        <rFont val="標楷體"/>
        <family val="4"/>
        <charset val="136"/>
      </rPr>
      <t>畢業前已有專職工作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</si>
  <si>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22000</t>
    </r>
    <r>
      <rPr>
        <sz val="12"/>
        <rFont val="標楷體"/>
        <family val="4"/>
        <charset val="136"/>
      </rPr>
      <t>元以下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</si>
  <si>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22001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25000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</si>
  <si>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25001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28000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</si>
  <si>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28001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31000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</si>
  <si>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31001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34000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</si>
  <si>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34001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37000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</si>
  <si>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37001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40000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</si>
  <si>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40001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43000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</si>
  <si>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43001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46000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</si>
  <si>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46001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49000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</si>
  <si>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49001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52000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</si>
  <si>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52001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55000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</si>
  <si>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55001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60000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</si>
  <si>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60001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65000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</si>
  <si>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65001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70000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</si>
  <si>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70001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75000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</si>
  <si>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75001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80000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</si>
  <si>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80001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85000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</si>
  <si>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85001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90000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</si>
  <si>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90001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95000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</si>
  <si>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95001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100000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</si>
  <si>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100001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110000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</si>
  <si>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110001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120000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</si>
  <si>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120001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130000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</si>
  <si>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130001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140000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</si>
  <si>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140001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150000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</si>
  <si>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150001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170000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</si>
  <si>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170001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190000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</si>
  <si>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190001</t>
    </r>
    <r>
      <rPr>
        <sz val="12"/>
        <rFont val="標楷體"/>
        <family val="4"/>
        <charset val="136"/>
      </rPr>
      <t>元至</t>
    </r>
    <r>
      <rPr>
        <sz val="12"/>
        <rFont val="Times New Roman"/>
        <family val="1"/>
      </rPr>
      <t>210000</t>
    </r>
    <r>
      <rPr>
        <sz val="12"/>
        <rFont val="標楷體"/>
        <family val="4"/>
        <charset val="136"/>
      </rPr>
      <t>元</t>
    </r>
  </si>
  <si>
    <r>
      <rPr>
        <sz val="12"/>
        <rFont val="標楷體"/>
        <family val="4"/>
        <charset val="136"/>
      </rPr>
      <t>約新臺幣</t>
    </r>
    <r>
      <rPr>
        <sz val="12"/>
        <rFont val="Times New Roman"/>
        <family val="1"/>
      </rPr>
      <t>210001</t>
    </r>
    <r>
      <rPr>
        <sz val="12"/>
        <rFont val="標楷體"/>
        <family val="4"/>
        <charset val="136"/>
      </rPr>
      <t>元以上</t>
    </r>
  </si>
  <si>
    <r>
      <rPr>
        <sz val="12"/>
        <rFont val="標楷體"/>
        <family val="4"/>
        <charset val="136"/>
      </rPr>
      <t>境內</t>
    </r>
  </si>
  <si>
    <r>
      <rPr>
        <sz val="12"/>
        <rFont val="標楷體"/>
        <family val="4"/>
        <charset val="136"/>
      </rPr>
      <t>境外，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請填報工作國家別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</si>
  <si>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其他：不想找工作、生病</t>
    </r>
    <r>
      <rPr>
        <sz val="12"/>
        <rFont val="Times New Roman"/>
        <family val="1"/>
      </rPr>
      <t>…</t>
    </r>
  </si>
  <si>
    <r>
      <rPr>
        <sz val="12"/>
        <rFont val="標楷體"/>
        <family val="4"/>
        <charset val="136"/>
      </rPr>
      <t>非常符合</t>
    </r>
  </si>
  <si>
    <r>
      <rPr>
        <sz val="12"/>
        <rFont val="標楷體"/>
        <family val="4"/>
        <charset val="136"/>
      </rPr>
      <t>符合</t>
    </r>
  </si>
  <si>
    <r>
      <rPr>
        <sz val="12"/>
        <rFont val="標楷體"/>
        <family val="4"/>
        <charset val="136"/>
      </rPr>
      <t>普通</t>
    </r>
  </si>
  <si>
    <r>
      <rPr>
        <sz val="12"/>
        <rFont val="標楷體"/>
        <family val="4"/>
        <charset val="136"/>
      </rPr>
      <t>不符合</t>
    </r>
  </si>
  <si>
    <r>
      <rPr>
        <sz val="12"/>
        <rFont val="標楷體"/>
        <family val="4"/>
        <charset val="136"/>
      </rPr>
      <t>非常不符合</t>
    </r>
  </si>
  <si>
    <r>
      <rPr>
        <sz val="12"/>
        <rFont val="標楷體"/>
        <family val="4"/>
        <charset val="136"/>
      </rPr>
      <t>需要</t>
    </r>
  </si>
  <si>
    <r>
      <rPr>
        <sz val="12"/>
        <rFont val="標楷體"/>
        <family val="4"/>
        <charset val="136"/>
      </rPr>
      <t>不需要</t>
    </r>
  </si>
  <si>
    <r>
      <rPr>
        <sz val="12"/>
        <rFont val="標楷體"/>
        <family val="4"/>
        <charset val="136"/>
      </rPr>
      <t>非常滿意</t>
    </r>
  </si>
  <si>
    <r>
      <rPr>
        <sz val="12"/>
        <rFont val="標楷體"/>
        <family val="4"/>
        <charset val="136"/>
      </rPr>
      <t>滿意</t>
    </r>
  </si>
  <si>
    <r>
      <rPr>
        <sz val="12"/>
        <rFont val="標楷體"/>
        <family val="4"/>
        <charset val="136"/>
      </rPr>
      <t>不滿意</t>
    </r>
  </si>
  <si>
    <r>
      <rPr>
        <sz val="12"/>
        <rFont val="標楷體"/>
        <family val="4"/>
        <charset val="136"/>
      </rPr>
      <t>非常不滿意</t>
    </r>
  </si>
  <si>
    <r>
      <rPr>
        <sz val="12"/>
        <rFont val="標楷體"/>
        <family val="4"/>
        <charset val="136"/>
      </rPr>
      <t>專業知識、知能傳授</t>
    </r>
  </si>
  <si>
    <r>
      <rPr>
        <sz val="12"/>
        <rFont val="標楷體"/>
        <family val="4"/>
        <charset val="136"/>
      </rPr>
      <t>建立同學及老師人脈</t>
    </r>
  </si>
  <si>
    <r>
      <rPr>
        <sz val="12"/>
        <rFont val="標楷體"/>
        <family val="4"/>
        <charset val="136"/>
      </rPr>
      <t>校內實務課程</t>
    </r>
  </si>
  <si>
    <r>
      <rPr>
        <sz val="12"/>
        <rFont val="標楷體"/>
        <family val="4"/>
        <charset val="136"/>
      </rPr>
      <t>校外業界實習</t>
    </r>
  </si>
  <si>
    <r>
      <rPr>
        <sz val="12"/>
        <rFont val="標楷體"/>
        <family val="4"/>
        <charset val="136"/>
      </rPr>
      <t>社團活動</t>
    </r>
  </si>
  <si>
    <r>
      <rPr>
        <sz val="12"/>
        <rFont val="標楷體"/>
        <family val="4"/>
        <charset val="136"/>
      </rPr>
      <t>語言學習</t>
    </r>
  </si>
  <si>
    <r>
      <rPr>
        <sz val="12"/>
        <rFont val="標楷體"/>
        <family val="4"/>
        <charset val="136"/>
      </rPr>
      <t>參與國際交流活動</t>
    </r>
  </si>
  <si>
    <r>
      <rPr>
        <sz val="12"/>
        <rFont val="標楷體"/>
        <family val="4"/>
        <charset val="136"/>
      </rPr>
      <t>志工服務、服務學習</t>
    </r>
  </si>
  <si>
    <r>
      <rPr>
        <sz val="12"/>
        <rFont val="標楷體"/>
        <family val="4"/>
        <charset val="136"/>
      </rPr>
      <t>擔任研究或教學助理</t>
    </r>
  </si>
  <si>
    <r>
      <rPr>
        <sz val="12"/>
        <rFont val="標楷體"/>
        <family val="4"/>
        <charset val="136"/>
      </rPr>
      <t>其他訓練</t>
    </r>
  </si>
  <si>
    <r>
      <rPr>
        <sz val="12"/>
        <rFont val="標楷體"/>
        <family val="4"/>
        <charset val="136"/>
      </rPr>
      <t>有</t>
    </r>
  </si>
  <si>
    <r>
      <rPr>
        <sz val="12"/>
        <rFont val="標楷體"/>
        <family val="4"/>
        <charset val="136"/>
      </rPr>
      <t>沒有</t>
    </r>
  </si>
  <si>
    <r>
      <rPr>
        <sz val="12"/>
        <rFont val="標楷體"/>
        <family val="4"/>
        <charset val="136"/>
      </rPr>
      <t>細項</t>
    </r>
  </si>
  <si>
    <r>
      <rPr>
        <sz val="12"/>
        <rFont val="標楷體"/>
        <family val="4"/>
        <charset val="136"/>
      </rPr>
      <t>小計</t>
    </r>
  </si>
  <si>
    <r>
      <rPr>
        <sz val="12"/>
        <rFont val="標楷體"/>
        <family val="4"/>
        <charset val="136"/>
      </rPr>
      <t>企業</t>
    </r>
    <phoneticPr fontId="18" type="noConversion"/>
  </si>
  <si>
    <r>
      <rPr>
        <sz val="12"/>
        <rFont val="標楷體"/>
        <family val="4"/>
        <charset val="136"/>
      </rPr>
      <t>政府部門</t>
    </r>
    <phoneticPr fontId="18" type="noConversion"/>
  </si>
  <si>
    <r>
      <rPr>
        <sz val="12"/>
        <rFont val="標楷體"/>
        <family val="4"/>
        <charset val="136"/>
      </rPr>
      <t>學校</t>
    </r>
    <phoneticPr fontId="18" type="noConversion"/>
  </si>
  <si>
    <r>
      <rPr>
        <sz val="12"/>
        <rFont val="標楷體"/>
        <family val="4"/>
        <charset val="136"/>
      </rPr>
      <t>自由工作者</t>
    </r>
    <phoneticPr fontId="18" type="noConversion"/>
  </si>
  <si>
    <r>
      <rPr>
        <sz val="12"/>
        <rFont val="標楷體"/>
        <family val="4"/>
        <charset val="136"/>
      </rPr>
      <t>基隆市</t>
    </r>
  </si>
  <si>
    <r>
      <rPr>
        <sz val="12"/>
        <rFont val="標楷體"/>
        <family val="4"/>
        <charset val="136"/>
      </rPr>
      <t>新北市</t>
    </r>
  </si>
  <si>
    <r>
      <rPr>
        <sz val="12"/>
        <rFont val="標楷體"/>
        <family val="4"/>
        <charset val="136"/>
      </rPr>
      <t>臺北市</t>
    </r>
  </si>
  <si>
    <r>
      <rPr>
        <sz val="12"/>
        <rFont val="標楷體"/>
        <family val="4"/>
        <charset val="136"/>
      </rPr>
      <t>桃園市</t>
    </r>
  </si>
  <si>
    <r>
      <rPr>
        <sz val="12"/>
        <rFont val="標楷體"/>
        <family val="4"/>
        <charset val="136"/>
      </rPr>
      <t>新竹縣</t>
    </r>
  </si>
  <si>
    <r>
      <rPr>
        <sz val="12"/>
        <rFont val="標楷體"/>
        <family val="4"/>
        <charset val="136"/>
      </rPr>
      <t>新竹市</t>
    </r>
  </si>
  <si>
    <r>
      <rPr>
        <sz val="12"/>
        <rFont val="標楷體"/>
        <family val="4"/>
        <charset val="136"/>
      </rPr>
      <t>苗栗縣</t>
    </r>
  </si>
  <si>
    <r>
      <rPr>
        <sz val="12"/>
        <rFont val="標楷體"/>
        <family val="4"/>
        <charset val="136"/>
      </rPr>
      <t>臺中市</t>
    </r>
  </si>
  <si>
    <r>
      <rPr>
        <sz val="12"/>
        <rFont val="標楷體"/>
        <family val="4"/>
        <charset val="136"/>
      </rPr>
      <t>南投縣</t>
    </r>
  </si>
  <si>
    <r>
      <rPr>
        <sz val="12"/>
        <rFont val="標楷體"/>
        <family val="4"/>
        <charset val="136"/>
      </rPr>
      <t>彰化縣</t>
    </r>
  </si>
  <si>
    <r>
      <rPr>
        <sz val="12"/>
        <rFont val="標楷體"/>
        <family val="4"/>
        <charset val="136"/>
      </rPr>
      <t>雲林縣</t>
    </r>
  </si>
  <si>
    <r>
      <rPr>
        <sz val="12"/>
        <rFont val="標楷體"/>
        <family val="4"/>
        <charset val="136"/>
      </rPr>
      <t>嘉義縣</t>
    </r>
  </si>
  <si>
    <r>
      <rPr>
        <sz val="12"/>
        <rFont val="標楷體"/>
        <family val="4"/>
        <charset val="136"/>
      </rPr>
      <t>嘉義市</t>
    </r>
  </si>
  <si>
    <r>
      <rPr>
        <sz val="12"/>
        <rFont val="標楷體"/>
        <family val="4"/>
        <charset val="136"/>
      </rPr>
      <t>臺南市</t>
    </r>
  </si>
  <si>
    <r>
      <rPr>
        <sz val="12"/>
        <rFont val="標楷體"/>
        <family val="4"/>
        <charset val="136"/>
      </rPr>
      <t>高雄市</t>
    </r>
  </si>
  <si>
    <r>
      <rPr>
        <sz val="12"/>
        <rFont val="標楷體"/>
        <family val="4"/>
        <charset val="136"/>
      </rPr>
      <t>屏東縣</t>
    </r>
  </si>
  <si>
    <r>
      <rPr>
        <sz val="12"/>
        <rFont val="標楷體"/>
        <family val="4"/>
        <charset val="136"/>
      </rPr>
      <t>臺東縣</t>
    </r>
  </si>
  <si>
    <r>
      <rPr>
        <sz val="12"/>
        <rFont val="標楷體"/>
        <family val="4"/>
        <charset val="136"/>
      </rPr>
      <t>花蓮縣</t>
    </r>
  </si>
  <si>
    <r>
      <rPr>
        <sz val="12"/>
        <rFont val="標楷體"/>
        <family val="4"/>
        <charset val="136"/>
      </rPr>
      <t>宜蘭縣</t>
    </r>
  </si>
  <si>
    <r>
      <rPr>
        <sz val="12"/>
        <rFont val="標楷體"/>
        <family val="4"/>
        <charset val="136"/>
      </rPr>
      <t>連江縣</t>
    </r>
  </si>
  <si>
    <r>
      <rPr>
        <sz val="12"/>
        <rFont val="標楷體"/>
        <family val="4"/>
        <charset val="136"/>
      </rPr>
      <t>金門縣</t>
    </r>
  </si>
  <si>
    <r>
      <rPr>
        <sz val="12"/>
        <rFont val="標楷體"/>
        <family val="4"/>
        <charset val="136"/>
      </rPr>
      <t>澎湖縣</t>
    </r>
  </si>
  <si>
    <r>
      <rPr>
        <sz val="12"/>
        <rFont val="標楷體"/>
        <family val="4"/>
        <charset val="136"/>
      </rPr>
      <t>亞洲（香港、澳門、大陸地區）</t>
    </r>
  </si>
  <si>
    <r>
      <rPr>
        <sz val="12"/>
        <rFont val="標楷體"/>
        <family val="4"/>
        <charset val="136"/>
      </rPr>
      <t>亞洲（香港、澳門、大陸地區以外國家）</t>
    </r>
  </si>
  <si>
    <r>
      <rPr>
        <sz val="12"/>
        <rFont val="標楷體"/>
        <family val="4"/>
        <charset val="136"/>
      </rPr>
      <t>大洋洲</t>
    </r>
  </si>
  <si>
    <r>
      <rPr>
        <sz val="12"/>
        <rFont val="標楷體"/>
        <family val="4"/>
        <charset val="136"/>
      </rPr>
      <t>非洲</t>
    </r>
  </si>
  <si>
    <r>
      <rPr>
        <sz val="12"/>
        <rFont val="標楷體"/>
        <family val="4"/>
        <charset val="136"/>
      </rPr>
      <t>歐洲</t>
    </r>
  </si>
  <si>
    <r>
      <rPr>
        <sz val="12"/>
        <rFont val="標楷體"/>
        <family val="4"/>
        <charset val="136"/>
      </rPr>
      <t>北美洲</t>
    </r>
  </si>
  <si>
    <r>
      <rPr>
        <sz val="12"/>
        <rFont val="標楷體"/>
        <family val="4"/>
        <charset val="136"/>
      </rPr>
      <t>中美洲</t>
    </r>
  </si>
  <si>
    <r>
      <rPr>
        <sz val="12"/>
        <rFont val="標楷體"/>
        <family val="4"/>
        <charset val="136"/>
      </rPr>
      <t>南美洲</t>
    </r>
  </si>
  <si>
    <r>
      <rPr>
        <sz val="12"/>
        <rFont val="標楷體"/>
        <family val="4"/>
        <charset val="136"/>
      </rPr>
      <t>國內研究所</t>
    </r>
  </si>
  <si>
    <r>
      <rPr>
        <sz val="12"/>
        <rFont val="標楷體"/>
        <family val="4"/>
        <charset val="136"/>
      </rPr>
      <t>出國留學</t>
    </r>
  </si>
  <si>
    <r>
      <rPr>
        <sz val="12"/>
        <rFont val="標楷體"/>
        <family val="4"/>
        <charset val="136"/>
      </rPr>
      <t>證照</t>
    </r>
  </si>
  <si>
    <r>
      <rPr>
        <sz val="12"/>
        <rFont val="標楷體"/>
        <family val="4"/>
        <charset val="136"/>
      </rPr>
      <t>公務人員</t>
    </r>
  </si>
  <si>
    <r>
      <rPr>
        <sz val="12"/>
        <rFont val="標楷體"/>
        <family val="4"/>
        <charset val="136"/>
      </rPr>
      <t>沒有工作機會</t>
    </r>
  </si>
  <si>
    <r>
      <rPr>
        <sz val="12"/>
        <rFont val="標楷體"/>
        <family val="4"/>
        <charset val="136"/>
      </rPr>
      <t>薪水不滿意</t>
    </r>
  </si>
  <si>
    <r>
      <rPr>
        <sz val="12"/>
        <rFont val="標楷體"/>
        <family val="4"/>
        <charset val="136"/>
      </rPr>
      <t>公司財務或制度不穩健</t>
    </r>
  </si>
  <si>
    <r>
      <rPr>
        <sz val="12"/>
        <rFont val="標楷體"/>
        <family val="4"/>
        <charset val="136"/>
      </rPr>
      <t>工作地點不適合</t>
    </r>
  </si>
  <si>
    <r>
      <rPr>
        <sz val="12"/>
        <rFont val="標楷體"/>
        <family val="4"/>
        <charset val="136"/>
      </rPr>
      <t>與所學不符</t>
    </r>
  </si>
  <si>
    <r>
      <rPr>
        <sz val="12"/>
        <rFont val="標楷體"/>
        <family val="4"/>
        <charset val="136"/>
      </rPr>
      <t>不符合家人的期望</t>
    </r>
  </si>
  <si>
    <r>
      <rPr>
        <sz val="12"/>
        <rFont val="標楷體"/>
        <family val="4"/>
        <charset val="136"/>
      </rPr>
      <t>工作內容不滿意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</si>
  <si>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個月以內</t>
    </r>
  </si>
  <si>
    <r>
      <rPr>
        <sz val="12"/>
        <rFont val="標楷體"/>
        <family val="4"/>
        <charset val="136"/>
      </rPr>
      <t>約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個月以上</t>
    </r>
  </si>
  <si>
    <r>
      <rPr>
        <sz val="12"/>
        <rFont val="標楷體"/>
        <family val="4"/>
        <charset val="136"/>
      </rPr>
      <t>進修</t>
    </r>
  </si>
  <si>
    <r>
      <rPr>
        <sz val="12"/>
        <rFont val="標楷體"/>
        <family val="4"/>
        <charset val="136"/>
      </rPr>
      <t>準備考試或其他證照</t>
    </r>
  </si>
  <si>
    <r>
      <rPr>
        <sz val="12"/>
        <rFont val="標楷體"/>
        <family val="4"/>
        <charset val="136"/>
      </rPr>
      <t>大專校院就業職能平台</t>
    </r>
    <r>
      <rPr>
        <sz val="12"/>
        <rFont val="Times New Roman"/>
        <family val="1"/>
      </rPr>
      <t>(UCAN)</t>
    </r>
  </si>
  <si>
    <r>
      <rPr>
        <sz val="12"/>
        <rFont val="標楷體"/>
        <family val="4"/>
        <charset val="136"/>
      </rPr>
      <t>職涯諮詢、就業諮詢</t>
    </r>
  </si>
  <si>
    <r>
      <rPr>
        <sz val="12"/>
        <rFont val="標楷體"/>
        <family val="4"/>
        <charset val="136"/>
      </rPr>
      <t>職涯發展課程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演講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及活動</t>
    </r>
  </si>
  <si>
    <r>
      <rPr>
        <sz val="12"/>
        <rFont val="標楷體"/>
        <family val="4"/>
        <charset val="136"/>
      </rPr>
      <t>業界實習、參訪</t>
    </r>
  </si>
  <si>
    <r>
      <rPr>
        <sz val="12"/>
        <rFont val="標楷體"/>
        <family val="4"/>
        <charset val="136"/>
      </rPr>
      <t>企業徵才說明</t>
    </r>
  </si>
  <si>
    <r>
      <rPr>
        <sz val="12"/>
        <rFont val="標楷體"/>
        <family val="4"/>
        <charset val="136"/>
      </rPr>
      <t>校園企業徵才博覽會</t>
    </r>
  </si>
  <si>
    <r>
      <rPr>
        <sz val="12"/>
        <rFont val="標楷體"/>
        <family val="4"/>
        <charset val="136"/>
      </rPr>
      <t>定期工作訊息</t>
    </r>
  </si>
  <si>
    <r>
      <rPr>
        <sz val="12"/>
        <rFont val="標楷體"/>
        <family val="4"/>
        <charset val="136"/>
      </rPr>
      <t>校內工讀</t>
    </r>
  </si>
  <si>
    <r>
      <rPr>
        <sz val="12"/>
        <rFont val="標楷體"/>
        <family val="4"/>
        <charset val="136"/>
      </rPr>
      <t>校外工讀</t>
    </r>
  </si>
  <si>
    <r>
      <rPr>
        <sz val="12"/>
        <rFont val="標楷體"/>
        <family val="4"/>
        <charset val="136"/>
      </rPr>
      <t>子項</t>
    </r>
  </si>
  <si>
    <r>
      <rPr>
        <sz val="12"/>
        <rFont val="標楷體"/>
        <family val="4"/>
        <charset val="136"/>
      </rPr>
      <t>國內大專校院進修</t>
    </r>
  </si>
  <si>
    <r>
      <rPr>
        <sz val="12"/>
        <rFont val="標楷體"/>
        <family val="4"/>
        <charset val="136"/>
      </rPr>
      <t>出國進修</t>
    </r>
  </si>
  <si>
    <r>
      <rPr>
        <sz val="12"/>
        <rFont val="標楷體"/>
        <family val="4"/>
        <charset val="136"/>
      </rPr>
      <t>國家考試</t>
    </r>
  </si>
  <si>
    <r>
      <rPr>
        <sz val="12"/>
        <rFont val="標楷體"/>
        <family val="4"/>
        <charset val="136"/>
      </rPr>
      <t>技術士證照</t>
    </r>
  </si>
  <si>
    <r>
      <rPr>
        <sz val="12"/>
        <rFont val="標楷體"/>
        <family val="4"/>
        <charset val="136"/>
      </rPr>
      <t>金融證照</t>
    </r>
  </si>
  <si>
    <r>
      <rPr>
        <sz val="12"/>
        <rFont val="標楷體"/>
        <family val="4"/>
        <charset val="136"/>
      </rPr>
      <t>教師證</t>
    </r>
  </si>
  <si>
    <r>
      <rPr>
        <sz val="12"/>
        <rFont val="標楷體"/>
        <family val="4"/>
        <charset val="136"/>
      </rPr>
      <t>語言證照</t>
    </r>
  </si>
  <si>
    <r>
      <rPr>
        <sz val="12"/>
        <rFont val="標楷體"/>
        <family val="4"/>
        <charset val="136"/>
      </rPr>
      <t>電腦認證</t>
    </r>
  </si>
  <si>
    <r>
      <rPr>
        <b/>
        <sz val="12"/>
        <rFont val="標楷體"/>
        <family val="4"/>
        <charset val="136"/>
      </rPr>
      <t>學士</t>
    </r>
    <phoneticPr fontId="18" type="noConversion"/>
  </si>
  <si>
    <t>%</t>
  </si>
  <si>
    <r>
      <rPr>
        <b/>
        <sz val="12"/>
        <color rgb="FFFF0000"/>
        <rFont val="標楷體"/>
        <family val="4"/>
        <charset val="136"/>
      </rPr>
      <t>日間學士</t>
    </r>
    <phoneticPr fontId="18" type="noConversion"/>
  </si>
  <si>
    <t>%</t>
    <phoneticPr fontId="18" type="noConversion"/>
  </si>
  <si>
    <r>
      <rPr>
        <sz val="12"/>
        <color theme="1"/>
        <rFont val="標楷體"/>
        <family val="4"/>
        <charset val="136"/>
      </rPr>
      <t>教育學系</t>
    </r>
  </si>
  <si>
    <r>
      <rPr>
        <sz val="12"/>
        <color theme="1"/>
        <rFont val="標楷體"/>
        <family val="4"/>
        <charset val="136"/>
      </rPr>
      <t>特殊教育學系</t>
    </r>
  </si>
  <si>
    <r>
      <rPr>
        <sz val="12"/>
        <color theme="1"/>
        <rFont val="標楷體"/>
        <family val="4"/>
        <charset val="136"/>
      </rPr>
      <t>幼兒教育學系</t>
    </r>
  </si>
  <si>
    <r>
      <rPr>
        <sz val="12"/>
        <color theme="1"/>
        <rFont val="標楷體"/>
        <family val="4"/>
        <charset val="136"/>
      </rPr>
      <t>體育學系</t>
    </r>
  </si>
  <si>
    <r>
      <rPr>
        <sz val="12"/>
        <color theme="1"/>
        <rFont val="標楷體"/>
        <family val="4"/>
        <charset val="136"/>
      </rPr>
      <t>運動競技學士學位學程</t>
    </r>
  </si>
  <si>
    <r>
      <rPr>
        <sz val="12"/>
        <color theme="1"/>
        <rFont val="標楷體"/>
        <family val="4"/>
        <charset val="136"/>
      </rPr>
      <t>文化資源與休閒產業學系</t>
    </r>
  </si>
  <si>
    <r>
      <rPr>
        <sz val="12"/>
        <color theme="1"/>
        <rFont val="標楷體"/>
        <family val="4"/>
        <charset val="136"/>
      </rPr>
      <t>數位媒體與文教產業學系</t>
    </r>
  </si>
  <si>
    <r>
      <rPr>
        <sz val="12"/>
        <color theme="1"/>
        <rFont val="標楷體"/>
        <family val="4"/>
        <charset val="136"/>
      </rPr>
      <t>美術產業學系</t>
    </r>
  </si>
  <si>
    <r>
      <rPr>
        <sz val="12"/>
        <color theme="1"/>
        <rFont val="標楷體"/>
        <family val="4"/>
        <charset val="136"/>
      </rPr>
      <t>音樂學系</t>
    </r>
  </si>
  <si>
    <r>
      <rPr>
        <sz val="12"/>
        <color theme="1"/>
        <rFont val="標楷體"/>
        <family val="4"/>
        <charset val="136"/>
      </rPr>
      <t>英美語文學系</t>
    </r>
  </si>
  <si>
    <r>
      <rPr>
        <sz val="12"/>
        <color theme="1"/>
        <rFont val="標楷體"/>
        <family val="4"/>
        <charset val="136"/>
      </rPr>
      <t>華語文學系</t>
    </r>
  </si>
  <si>
    <r>
      <rPr>
        <sz val="12"/>
        <color theme="1"/>
        <rFont val="標楷體"/>
        <family val="4"/>
        <charset val="136"/>
      </rPr>
      <t>公共與文化事務學系</t>
    </r>
  </si>
  <si>
    <r>
      <rPr>
        <sz val="12"/>
        <color theme="1"/>
        <rFont val="標楷體"/>
        <family val="4"/>
        <charset val="136"/>
      </rPr>
      <t>身心整合與運動休閒產業學系</t>
    </r>
  </si>
  <si>
    <r>
      <rPr>
        <sz val="12"/>
        <color theme="1"/>
        <rFont val="標楷體"/>
        <family val="4"/>
        <charset val="136"/>
      </rPr>
      <t>生命科學系</t>
    </r>
  </si>
  <si>
    <r>
      <rPr>
        <sz val="12"/>
        <color theme="1"/>
        <rFont val="標楷體"/>
        <family val="4"/>
        <charset val="136"/>
      </rPr>
      <t>應用科學系</t>
    </r>
  </si>
  <si>
    <r>
      <rPr>
        <sz val="12"/>
        <color theme="1"/>
        <rFont val="標楷體"/>
        <family val="4"/>
        <charset val="136"/>
      </rPr>
      <t>應用數學系</t>
    </r>
  </si>
  <si>
    <r>
      <rPr>
        <sz val="12"/>
        <color theme="1"/>
        <rFont val="標楷體"/>
        <family val="4"/>
        <charset val="136"/>
      </rPr>
      <t>資訊管理學系</t>
    </r>
  </si>
  <si>
    <r>
      <rPr>
        <sz val="12"/>
        <color theme="1"/>
        <rFont val="標楷體"/>
        <family val="4"/>
        <charset val="136"/>
      </rPr>
      <t>資訊工程學系</t>
    </r>
  </si>
  <si>
    <r>
      <rPr>
        <sz val="12"/>
        <color theme="1"/>
        <rFont val="標楷體"/>
        <family val="4"/>
        <charset val="136"/>
      </rPr>
      <t>綠色與資訊科技學士學位學程</t>
    </r>
  </si>
  <si>
    <r>
      <rPr>
        <sz val="12"/>
        <color theme="1"/>
        <rFont val="標楷體"/>
        <family val="4"/>
        <charset val="136"/>
      </rPr>
      <t>高齡健康與照護管理原住民專班</t>
    </r>
  </si>
  <si>
    <r>
      <rPr>
        <b/>
        <sz val="12"/>
        <color rgb="FFFF0000"/>
        <rFont val="標楷體"/>
        <family val="4"/>
        <charset val="136"/>
      </rPr>
      <t>進修學士班</t>
    </r>
    <phoneticPr fontId="18" type="noConversion"/>
  </si>
  <si>
    <t>%</t>
    <phoneticPr fontId="18" type="noConversion"/>
  </si>
  <si>
    <r>
      <rPr>
        <b/>
        <sz val="12"/>
        <color rgb="FFFF0000"/>
        <rFont val="標楷體"/>
        <family val="4"/>
        <charset val="136"/>
      </rPr>
      <t>二年制在職專班</t>
    </r>
    <phoneticPr fontId="18" type="noConversion"/>
  </si>
  <si>
    <r>
      <rPr>
        <sz val="12"/>
        <color theme="1"/>
        <rFont val="標楷體"/>
        <family val="4"/>
        <charset val="136"/>
      </rPr>
      <t>大數據管理應用學士二年制在職學位學程</t>
    </r>
  </si>
  <si>
    <r>
      <rPr>
        <sz val="12"/>
        <color theme="1"/>
        <rFont val="標楷體"/>
        <family val="4"/>
        <charset val="136"/>
      </rPr>
      <t>食品生物技術應用二年制在職學位學程</t>
    </r>
  </si>
  <si>
    <r>
      <rPr>
        <b/>
        <sz val="12"/>
        <rFont val="標楷體"/>
        <family val="4"/>
        <charset val="136"/>
      </rPr>
      <t>碩士</t>
    </r>
    <phoneticPr fontId="18" type="noConversion"/>
  </si>
  <si>
    <r>
      <rPr>
        <b/>
        <sz val="12"/>
        <color rgb="FFFF0000"/>
        <rFont val="標楷體"/>
        <family val="4"/>
        <charset val="136"/>
      </rPr>
      <t>碩士班</t>
    </r>
    <phoneticPr fontId="18" type="noConversion"/>
  </si>
  <si>
    <r>
      <rPr>
        <sz val="12"/>
        <color theme="1"/>
        <rFont val="標楷體"/>
        <family val="4"/>
        <charset val="136"/>
      </rPr>
      <t>美數產業學系</t>
    </r>
    <phoneticPr fontId="18" type="noConversion"/>
  </si>
  <si>
    <r>
      <rPr>
        <sz val="12"/>
        <color theme="1"/>
        <rFont val="標楷體"/>
        <family val="4"/>
        <charset val="136"/>
      </rPr>
      <t>兒童文學研究所</t>
    </r>
  </si>
  <si>
    <r>
      <rPr>
        <sz val="12"/>
        <color theme="1"/>
        <rFont val="標楷體"/>
        <family val="4"/>
        <charset val="136"/>
      </rPr>
      <t>生物醫學碩士學位學程</t>
    </r>
  </si>
  <si>
    <r>
      <rPr>
        <b/>
        <sz val="12"/>
        <color rgb="FFFF0000"/>
        <rFont val="標楷體"/>
        <family val="4"/>
        <charset val="136"/>
      </rPr>
      <t>碩士在職專班</t>
    </r>
    <phoneticPr fontId="18" type="noConversion"/>
  </si>
  <si>
    <r>
      <rPr>
        <sz val="12"/>
        <color theme="1"/>
        <rFont val="標楷體"/>
        <family val="4"/>
        <charset val="136"/>
      </rPr>
      <t>國語文補救教學碩士在職專班</t>
    </r>
  </si>
  <si>
    <r>
      <rPr>
        <sz val="12"/>
        <color theme="1"/>
        <rFont val="標楷體"/>
        <family val="4"/>
        <charset val="136"/>
      </rPr>
      <t>資訊管理學系</t>
    </r>
    <phoneticPr fontId="18" type="noConversion"/>
  </si>
  <si>
    <t>%</t>
    <phoneticPr fontId="18" type="noConversion"/>
  </si>
  <si>
    <r>
      <rPr>
        <sz val="12"/>
        <color theme="1"/>
        <rFont val="標楷體"/>
        <family val="4"/>
        <charset val="136"/>
      </rPr>
      <t>師範學院休閒事業管理碩士在職專班</t>
    </r>
  </si>
  <si>
    <r>
      <rPr>
        <b/>
        <sz val="12"/>
        <rFont val="標楷體"/>
        <family val="4"/>
        <charset val="136"/>
      </rPr>
      <t>博士</t>
    </r>
    <phoneticPr fontId="18" type="noConversion"/>
  </si>
  <si>
    <r>
      <rPr>
        <sz val="12"/>
        <color theme="1"/>
        <rFont val="標楷體"/>
        <family val="4"/>
        <charset val="136"/>
      </rPr>
      <t>題目</t>
    </r>
  </si>
  <si>
    <r>
      <rPr>
        <sz val="12"/>
        <color theme="1"/>
        <rFont val="標楷體"/>
        <family val="4"/>
        <charset val="136"/>
      </rPr>
      <t>一、您目前的工作狀況為何？</t>
    </r>
    <phoneticPr fontId="18" type="noConversion"/>
  </si>
  <si>
    <r>
      <rPr>
        <sz val="12"/>
        <color theme="1"/>
        <rFont val="標楷體"/>
        <family val="4"/>
        <charset val="136"/>
      </rPr>
      <t>二、您現在工作職業類型為何？</t>
    </r>
  </si>
  <si>
    <r>
      <rPr>
        <sz val="12"/>
        <color theme="1"/>
        <rFont val="標楷體"/>
        <family val="4"/>
        <charset val="136"/>
      </rPr>
      <t>三、您從學校畢業後至今，是否曾經轉換過公司？</t>
    </r>
  </si>
  <si>
    <r>
      <rPr>
        <sz val="12"/>
        <color theme="1"/>
        <rFont val="標楷體"/>
        <family val="4"/>
        <charset val="136"/>
      </rPr>
      <t>四、您現在工作平均每月收入為何？</t>
    </r>
    <phoneticPr fontId="18" type="noConversion"/>
  </si>
  <si>
    <r>
      <rPr>
        <sz val="12"/>
        <color theme="1"/>
        <rFont val="標楷體"/>
        <family val="4"/>
        <charset val="136"/>
      </rPr>
      <t>五、請問您現在主要的工作所在地點為何？</t>
    </r>
  </si>
  <si>
    <r>
      <rPr>
        <sz val="12"/>
        <color theme="1"/>
        <rFont val="標楷體"/>
        <family val="4"/>
        <charset val="136"/>
      </rPr>
      <t>六、您目前未就業的原因為何</t>
    </r>
    <r>
      <rPr>
        <sz val="12"/>
        <color theme="1"/>
        <rFont val="Times New Roman"/>
        <family val="1"/>
      </rPr>
      <t>?</t>
    </r>
  </si>
  <si>
    <r>
      <rPr>
        <sz val="12"/>
        <color theme="1"/>
        <rFont val="標楷體"/>
        <family val="4"/>
        <charset val="136"/>
      </rPr>
      <t>七、您目前所具備的專業能力與工作所要求的相符程度為何？</t>
    </r>
  </si>
  <si>
    <r>
      <rPr>
        <sz val="12"/>
        <color theme="1"/>
        <rFont val="標楷體"/>
        <family val="4"/>
        <charset val="136"/>
      </rPr>
      <t>八、您目前的工作內容，是否需要具備專業證照？</t>
    </r>
  </si>
  <si>
    <r>
      <rPr>
        <sz val="12"/>
        <color theme="1"/>
        <rFont val="標楷體"/>
        <family val="4"/>
        <charset val="136"/>
      </rPr>
      <t>九、您對目前工作的整體滿意度為何</t>
    </r>
    <r>
      <rPr>
        <sz val="12"/>
        <color theme="1"/>
        <rFont val="Times New Roman"/>
        <family val="1"/>
      </rPr>
      <t>?</t>
    </r>
  </si>
  <si>
    <r>
      <rPr>
        <sz val="12"/>
        <color theme="1"/>
        <rFont val="標楷體"/>
        <family val="4"/>
        <charset val="136"/>
      </rPr>
      <t>十、您目前的工作內容與原就讀系、所、學位學程之專業訓練課程，其相符程度為何？</t>
    </r>
  </si>
  <si>
    <r>
      <rPr>
        <sz val="12"/>
        <color theme="1"/>
        <rFont val="標楷體"/>
        <family val="4"/>
        <charset val="136"/>
      </rPr>
      <t>十一、您在學期間以下哪些「學習經驗」對於現在工作有所幫助？</t>
    </r>
    <phoneticPr fontId="18" type="noConversion"/>
  </si>
  <si>
    <r>
      <rPr>
        <sz val="12"/>
        <color theme="1"/>
        <rFont val="標楷體"/>
        <family val="4"/>
        <charset val="136"/>
      </rPr>
      <t>十二、您是否為了工作或自我生涯發展從事進修或考試，提升自我專業能力？</t>
    </r>
  </si>
  <si>
    <r>
      <rPr>
        <sz val="12"/>
        <color theme="1"/>
        <rFont val="標楷體"/>
        <family val="4"/>
        <charset val="136"/>
      </rPr>
      <t>十三、您覺得從事進修或考試後，對您薪資待遇、職務升遷或工作滿意度的幫助幅度為何？</t>
    </r>
  </si>
  <si>
    <r>
      <rPr>
        <sz val="12"/>
        <color theme="1"/>
        <rFont val="標楷體"/>
        <family val="4"/>
        <charset val="136"/>
      </rPr>
      <t>十四、您覺得學校，除了教授專業知識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主修科系的專業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外，應加強學生以下哪些能力才能做好工作？</t>
    </r>
    <phoneticPr fontId="18" type="noConversion"/>
  </si>
  <si>
    <r>
      <rPr>
        <sz val="12"/>
        <color theme="1"/>
        <rFont val="標楷體"/>
        <family val="4"/>
        <charset val="136"/>
      </rPr>
      <t>選項</t>
    </r>
  </si>
  <si>
    <r>
      <rPr>
        <sz val="12"/>
        <color theme="1"/>
        <rFont val="標楷體"/>
        <family val="4"/>
        <charset val="136"/>
      </rPr>
      <t>全職工作</t>
    </r>
  </si>
  <si>
    <r>
      <rPr>
        <sz val="12"/>
        <color theme="1"/>
        <rFont val="標楷體"/>
        <family val="4"/>
        <charset val="136"/>
      </rPr>
      <t>部分工時</t>
    </r>
  </si>
  <si>
    <r>
      <rPr>
        <sz val="12"/>
        <color theme="1"/>
        <rFont val="標楷體"/>
        <family val="4"/>
        <charset val="136"/>
      </rPr>
      <t>家管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料理家務者</t>
    </r>
  </si>
  <si>
    <r>
      <rPr>
        <sz val="12"/>
        <color theme="1"/>
        <rFont val="標楷體"/>
        <family val="4"/>
        <charset val="136"/>
      </rPr>
      <t>目前非就業中</t>
    </r>
  </si>
  <si>
    <r>
      <rPr>
        <sz val="12"/>
        <color theme="1"/>
        <rFont val="標楷體"/>
        <family val="4"/>
        <charset val="136"/>
      </rPr>
      <t>建築營造類</t>
    </r>
  </si>
  <si>
    <r>
      <rPr>
        <sz val="12"/>
        <color theme="1"/>
        <rFont val="標楷體"/>
        <family val="4"/>
        <charset val="136"/>
      </rPr>
      <t>製造類</t>
    </r>
  </si>
  <si>
    <r>
      <rPr>
        <sz val="12"/>
        <color theme="1"/>
        <rFont val="標楷體"/>
        <family val="4"/>
        <charset val="136"/>
      </rPr>
      <t>科學、技術、工程、數學類</t>
    </r>
  </si>
  <si>
    <r>
      <rPr>
        <sz val="12"/>
        <color theme="1"/>
        <rFont val="標楷體"/>
        <family val="4"/>
        <charset val="136"/>
      </rPr>
      <t>物流運輸類</t>
    </r>
  </si>
  <si>
    <r>
      <rPr>
        <sz val="12"/>
        <color theme="1"/>
        <rFont val="標楷體"/>
        <family val="4"/>
        <charset val="136"/>
      </rPr>
      <t>天然資源、食品與農業類</t>
    </r>
  </si>
  <si>
    <r>
      <rPr>
        <sz val="12"/>
        <color theme="1"/>
        <rFont val="標楷體"/>
        <family val="4"/>
        <charset val="136"/>
      </rPr>
      <t>醫療保健類</t>
    </r>
  </si>
  <si>
    <r>
      <rPr>
        <sz val="12"/>
        <color theme="1"/>
        <rFont val="標楷體"/>
        <family val="4"/>
        <charset val="136"/>
      </rPr>
      <t>藝文與影音傳播類</t>
    </r>
  </si>
  <si>
    <r>
      <rPr>
        <sz val="12"/>
        <color theme="1"/>
        <rFont val="標楷體"/>
        <family val="4"/>
        <charset val="136"/>
      </rPr>
      <t>資訊科技類</t>
    </r>
  </si>
  <si>
    <r>
      <rPr>
        <sz val="12"/>
        <color theme="1"/>
        <rFont val="標楷體"/>
        <family val="4"/>
        <charset val="136"/>
      </rPr>
      <t>金融財務類</t>
    </r>
  </si>
  <si>
    <r>
      <rPr>
        <sz val="12"/>
        <color theme="1"/>
        <rFont val="標楷體"/>
        <family val="4"/>
        <charset val="136"/>
      </rPr>
      <t>企業經營管理類</t>
    </r>
  </si>
  <si>
    <r>
      <rPr>
        <sz val="12"/>
        <color theme="1"/>
        <rFont val="標楷體"/>
        <family val="4"/>
        <charset val="136"/>
      </rPr>
      <t>行銷與銷售類</t>
    </r>
  </si>
  <si>
    <r>
      <rPr>
        <sz val="12"/>
        <color theme="1"/>
        <rFont val="標楷體"/>
        <family val="4"/>
        <charset val="136"/>
      </rPr>
      <t>政府公共事務類</t>
    </r>
  </si>
  <si>
    <r>
      <rPr>
        <sz val="12"/>
        <color theme="1"/>
        <rFont val="標楷體"/>
        <family val="4"/>
        <charset val="136"/>
      </rPr>
      <t>教育與訓練類</t>
    </r>
  </si>
  <si>
    <r>
      <rPr>
        <sz val="12"/>
        <color theme="1"/>
        <rFont val="標楷體"/>
        <family val="4"/>
        <charset val="136"/>
      </rPr>
      <t>個人及社會服務類</t>
    </r>
  </si>
  <si>
    <r>
      <rPr>
        <sz val="12"/>
        <color theme="1"/>
        <rFont val="標楷體"/>
        <family val="4"/>
        <charset val="136"/>
      </rPr>
      <t>休閒與觀光旅遊類</t>
    </r>
  </si>
  <si>
    <r>
      <rPr>
        <sz val="12"/>
        <color theme="1"/>
        <rFont val="標楷體"/>
        <family val="4"/>
        <charset val="136"/>
      </rPr>
      <t>司法、法律與公共安全類</t>
    </r>
  </si>
  <si>
    <r>
      <rPr>
        <sz val="12"/>
        <color theme="1"/>
        <rFont val="標楷體"/>
        <family val="4"/>
        <charset val="136"/>
      </rPr>
      <t>是</t>
    </r>
  </si>
  <si>
    <r>
      <rPr>
        <sz val="12"/>
        <color theme="1"/>
        <rFont val="標楷體"/>
        <family val="4"/>
        <charset val="136"/>
      </rPr>
      <t>否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</si>
  <si>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22000</t>
    </r>
    <r>
      <rPr>
        <sz val="12"/>
        <color theme="1"/>
        <rFont val="標楷體"/>
        <family val="4"/>
        <charset val="136"/>
      </rPr>
      <t>元以下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</si>
  <si>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22001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</si>
  <si>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25001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28000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</si>
  <si>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28001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31000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</si>
  <si>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31001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34000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</si>
  <si>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34001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37000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</si>
  <si>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37001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</si>
  <si>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40001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43000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</si>
  <si>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43001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46000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</si>
  <si>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46001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49000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</si>
  <si>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49001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52000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</si>
  <si>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52001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55000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</si>
  <si>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55001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</si>
  <si>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60001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65000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</si>
  <si>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65001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</si>
  <si>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70001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75000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</si>
  <si>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75001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</si>
  <si>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80001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85000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</si>
  <si>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85001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</si>
  <si>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90001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95000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</si>
  <si>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95001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100000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</si>
  <si>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100001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110000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</si>
  <si>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110001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120000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</si>
  <si>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120001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130000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</si>
  <si>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130001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140000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</si>
  <si>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140001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150000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</si>
  <si>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150001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170000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</si>
  <si>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170001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190000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</si>
  <si>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190001</t>
    </r>
    <r>
      <rPr>
        <sz val="12"/>
        <color theme="1"/>
        <rFont val="標楷體"/>
        <family val="4"/>
        <charset val="136"/>
      </rPr>
      <t>元至</t>
    </r>
    <r>
      <rPr>
        <sz val="12"/>
        <color theme="1"/>
        <rFont val="Times New Roman"/>
        <family val="1"/>
      </rPr>
      <t>210000</t>
    </r>
    <r>
      <rPr>
        <sz val="12"/>
        <color theme="1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</si>
  <si>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約新臺幣</t>
    </r>
    <r>
      <rPr>
        <sz val="12"/>
        <color theme="1"/>
        <rFont val="Times New Roman"/>
        <family val="1"/>
      </rPr>
      <t>210001</t>
    </r>
    <r>
      <rPr>
        <sz val="12"/>
        <color theme="1"/>
        <rFont val="標楷體"/>
        <family val="4"/>
        <charset val="136"/>
      </rPr>
      <t>元以上</t>
    </r>
  </si>
  <si>
    <r>
      <rPr>
        <sz val="12"/>
        <color theme="1"/>
        <rFont val="標楷體"/>
        <family val="4"/>
        <charset val="136"/>
      </rPr>
      <t>境內</t>
    </r>
  </si>
  <si>
    <r>
      <rPr>
        <sz val="12"/>
        <color theme="1"/>
        <rFont val="標楷體"/>
        <family val="4"/>
        <charset val="136"/>
      </rPr>
      <t>境外，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請填報工作國家別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</si>
  <si>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進修中</t>
    </r>
  </si>
  <si>
    <r>
      <rPr>
        <sz val="12"/>
        <color theme="1"/>
        <rFont val="標楷體"/>
        <family val="4"/>
        <charset val="136"/>
      </rPr>
      <t>服役中或等待服役中</t>
    </r>
  </si>
  <si>
    <r>
      <rPr>
        <sz val="12"/>
        <color theme="1"/>
        <rFont val="標楷體"/>
        <family val="4"/>
        <charset val="136"/>
      </rPr>
      <t>準備考試</t>
    </r>
  </si>
  <si>
    <r>
      <rPr>
        <sz val="12"/>
        <color theme="1"/>
        <rFont val="標楷體"/>
        <family val="4"/>
        <charset val="136"/>
      </rPr>
      <t>尋找工作中</t>
    </r>
  </si>
  <si>
    <r>
      <rPr>
        <sz val="12"/>
        <color theme="1"/>
        <rFont val="標楷體"/>
        <family val="4"/>
        <charset val="136"/>
      </rPr>
      <t>其他：不想找工作、生病</t>
    </r>
    <r>
      <rPr>
        <sz val="12"/>
        <color theme="1"/>
        <rFont val="Times New Roman"/>
        <family val="1"/>
      </rPr>
      <t>…</t>
    </r>
  </si>
  <si>
    <r>
      <rPr>
        <sz val="12"/>
        <color theme="1"/>
        <rFont val="標楷體"/>
        <family val="4"/>
        <charset val="136"/>
      </rPr>
      <t>非常符合</t>
    </r>
  </si>
  <si>
    <r>
      <rPr>
        <sz val="12"/>
        <color theme="1"/>
        <rFont val="標楷體"/>
        <family val="4"/>
        <charset val="136"/>
      </rPr>
      <t>符合</t>
    </r>
  </si>
  <si>
    <r>
      <rPr>
        <sz val="12"/>
        <color theme="1"/>
        <rFont val="標楷體"/>
        <family val="4"/>
        <charset val="136"/>
      </rPr>
      <t>普通</t>
    </r>
  </si>
  <si>
    <r>
      <rPr>
        <sz val="12"/>
        <color theme="1"/>
        <rFont val="標楷體"/>
        <family val="4"/>
        <charset val="136"/>
      </rPr>
      <t>不符合</t>
    </r>
  </si>
  <si>
    <r>
      <rPr>
        <sz val="12"/>
        <color theme="1"/>
        <rFont val="標楷體"/>
        <family val="4"/>
        <charset val="136"/>
      </rPr>
      <t>非常不符合</t>
    </r>
  </si>
  <si>
    <r>
      <rPr>
        <sz val="12"/>
        <color theme="1"/>
        <rFont val="標楷體"/>
        <family val="4"/>
        <charset val="136"/>
      </rPr>
      <t>需要</t>
    </r>
  </si>
  <si>
    <r>
      <rPr>
        <sz val="12"/>
        <color theme="1"/>
        <rFont val="標楷體"/>
        <family val="4"/>
        <charset val="136"/>
      </rPr>
      <t>不需要</t>
    </r>
  </si>
  <si>
    <r>
      <rPr>
        <sz val="12"/>
        <color theme="1"/>
        <rFont val="標楷體"/>
        <family val="4"/>
        <charset val="136"/>
      </rPr>
      <t>非常滿意</t>
    </r>
  </si>
  <si>
    <r>
      <rPr>
        <sz val="12"/>
        <color theme="1"/>
        <rFont val="標楷體"/>
        <family val="4"/>
        <charset val="136"/>
      </rPr>
      <t>滿意</t>
    </r>
  </si>
  <si>
    <r>
      <rPr>
        <sz val="12"/>
        <color theme="1"/>
        <rFont val="標楷體"/>
        <family val="4"/>
        <charset val="136"/>
      </rPr>
      <t>不滿意</t>
    </r>
  </si>
  <si>
    <r>
      <rPr>
        <sz val="12"/>
        <color theme="1"/>
        <rFont val="標楷體"/>
        <family val="4"/>
        <charset val="136"/>
      </rPr>
      <t>非常不滿意</t>
    </r>
  </si>
  <si>
    <r>
      <rPr>
        <sz val="12"/>
        <color theme="1"/>
        <rFont val="標楷體"/>
        <family val="4"/>
        <charset val="136"/>
      </rPr>
      <t>專業知識、知能傳授</t>
    </r>
  </si>
  <si>
    <r>
      <rPr>
        <sz val="12"/>
        <color theme="1"/>
        <rFont val="標楷體"/>
        <family val="4"/>
        <charset val="136"/>
      </rPr>
      <t>建立同學及老師人脈</t>
    </r>
  </si>
  <si>
    <r>
      <rPr>
        <sz val="12"/>
        <color theme="1"/>
        <rFont val="標楷體"/>
        <family val="4"/>
        <charset val="136"/>
      </rPr>
      <t>校內實務課程</t>
    </r>
  </si>
  <si>
    <r>
      <rPr>
        <sz val="12"/>
        <color theme="1"/>
        <rFont val="標楷體"/>
        <family val="4"/>
        <charset val="136"/>
      </rPr>
      <t>校外業界實習</t>
    </r>
  </si>
  <si>
    <r>
      <rPr>
        <sz val="12"/>
        <color theme="1"/>
        <rFont val="標楷體"/>
        <family val="4"/>
        <charset val="136"/>
      </rPr>
      <t>社團活動</t>
    </r>
  </si>
  <si>
    <r>
      <rPr>
        <sz val="12"/>
        <color theme="1"/>
        <rFont val="標楷體"/>
        <family val="4"/>
        <charset val="136"/>
      </rPr>
      <t>語言學習</t>
    </r>
  </si>
  <si>
    <r>
      <rPr>
        <sz val="12"/>
        <color theme="1"/>
        <rFont val="標楷體"/>
        <family val="4"/>
        <charset val="136"/>
      </rPr>
      <t>參與國際交流活動</t>
    </r>
  </si>
  <si>
    <r>
      <rPr>
        <sz val="12"/>
        <color theme="1"/>
        <rFont val="標楷體"/>
        <family val="4"/>
        <charset val="136"/>
      </rPr>
      <t>志工服務、服務學習</t>
    </r>
  </si>
  <si>
    <r>
      <rPr>
        <sz val="12"/>
        <color theme="1"/>
        <rFont val="標楷體"/>
        <family val="4"/>
        <charset val="136"/>
      </rPr>
      <t>擔任研究或教學助理</t>
    </r>
  </si>
  <si>
    <r>
      <rPr>
        <sz val="12"/>
        <color theme="1"/>
        <rFont val="標楷體"/>
        <family val="4"/>
        <charset val="136"/>
      </rPr>
      <t>其他訓練</t>
    </r>
  </si>
  <si>
    <r>
      <rPr>
        <sz val="12"/>
        <color theme="1"/>
        <rFont val="標楷體"/>
        <family val="4"/>
        <charset val="136"/>
      </rPr>
      <t>有</t>
    </r>
  </si>
  <si>
    <r>
      <rPr>
        <sz val="12"/>
        <color theme="1"/>
        <rFont val="標楷體"/>
        <family val="4"/>
        <charset val="136"/>
      </rPr>
      <t>沒有</t>
    </r>
  </si>
  <si>
    <r>
      <rPr>
        <sz val="12"/>
        <color theme="1"/>
        <rFont val="標楷體"/>
        <family val="4"/>
        <charset val="136"/>
      </rPr>
      <t>非常有幫助</t>
    </r>
  </si>
  <si>
    <r>
      <rPr>
        <sz val="12"/>
        <color theme="1"/>
        <rFont val="標楷體"/>
        <family val="4"/>
        <charset val="136"/>
      </rPr>
      <t>有點幫助</t>
    </r>
  </si>
  <si>
    <r>
      <rPr>
        <sz val="12"/>
        <color theme="1"/>
        <rFont val="標楷體"/>
        <family val="4"/>
        <charset val="136"/>
      </rPr>
      <t>沒有幫助</t>
    </r>
  </si>
  <si>
    <r>
      <rPr>
        <sz val="12"/>
        <color theme="1"/>
        <rFont val="標楷體"/>
        <family val="4"/>
        <charset val="136"/>
      </rPr>
      <t>完全沒有幫助</t>
    </r>
  </si>
  <si>
    <r>
      <rPr>
        <sz val="12"/>
        <color theme="1"/>
        <rFont val="標楷體"/>
        <family val="4"/>
        <charset val="136"/>
      </rPr>
      <t>溝通表達能力</t>
    </r>
  </si>
  <si>
    <r>
      <rPr>
        <sz val="12"/>
        <color theme="1"/>
        <rFont val="標楷體"/>
        <family val="4"/>
        <charset val="136"/>
      </rPr>
      <t>持續學習能力</t>
    </r>
  </si>
  <si>
    <r>
      <rPr>
        <sz val="12"/>
        <color theme="1"/>
        <rFont val="標楷體"/>
        <family val="4"/>
        <charset val="136"/>
      </rPr>
      <t>人際互動能力</t>
    </r>
  </si>
  <si>
    <r>
      <rPr>
        <sz val="12"/>
        <color theme="1"/>
        <rFont val="標楷體"/>
        <family val="4"/>
        <charset val="136"/>
      </rPr>
      <t>團隊合作能力</t>
    </r>
  </si>
  <si>
    <r>
      <rPr>
        <sz val="12"/>
        <color theme="1"/>
        <rFont val="標楷體"/>
        <family val="4"/>
        <charset val="136"/>
      </rPr>
      <t>問題解決能力</t>
    </r>
  </si>
  <si>
    <r>
      <rPr>
        <sz val="12"/>
        <color theme="1"/>
        <rFont val="標楷體"/>
        <family val="4"/>
        <charset val="136"/>
      </rPr>
      <t>創新能力</t>
    </r>
  </si>
  <si>
    <r>
      <rPr>
        <sz val="12"/>
        <color theme="1"/>
        <rFont val="標楷體"/>
        <family val="4"/>
        <charset val="136"/>
      </rPr>
      <t>工作紀律、責任感及時間管理能力</t>
    </r>
  </si>
  <si>
    <r>
      <rPr>
        <sz val="12"/>
        <color theme="1"/>
        <rFont val="標楷體"/>
        <family val="4"/>
        <charset val="136"/>
      </rPr>
      <t>資訊科技應用能力</t>
    </r>
  </si>
  <si>
    <r>
      <rPr>
        <sz val="12"/>
        <color theme="1"/>
        <rFont val="標楷體"/>
        <family val="4"/>
        <charset val="136"/>
      </rPr>
      <t>外語能力</t>
    </r>
  </si>
  <si>
    <r>
      <rPr>
        <sz val="12"/>
        <color theme="1"/>
        <rFont val="標楷體"/>
        <family val="4"/>
        <charset val="136"/>
      </rPr>
      <t>其他</t>
    </r>
  </si>
  <si>
    <r>
      <rPr>
        <sz val="12"/>
        <color theme="1"/>
        <rFont val="標楷體"/>
        <family val="4"/>
        <charset val="136"/>
      </rPr>
      <t>細項</t>
    </r>
  </si>
  <si>
    <r>
      <rPr>
        <sz val="12"/>
        <color theme="1"/>
        <rFont val="標楷體"/>
        <family val="4"/>
        <charset val="136"/>
      </rPr>
      <t>小計</t>
    </r>
  </si>
  <si>
    <r>
      <rPr>
        <sz val="12"/>
        <color theme="1"/>
        <rFont val="標楷體"/>
        <family val="4"/>
        <charset val="136"/>
      </rPr>
      <t>企業</t>
    </r>
    <phoneticPr fontId="18" type="noConversion"/>
  </si>
  <si>
    <r>
      <rPr>
        <sz val="12"/>
        <color theme="1"/>
        <rFont val="標楷體"/>
        <family val="4"/>
        <charset val="136"/>
      </rPr>
      <t>政府部門</t>
    </r>
    <phoneticPr fontId="18" type="noConversion"/>
  </si>
  <si>
    <r>
      <rPr>
        <sz val="12"/>
        <color theme="1"/>
        <rFont val="標楷體"/>
        <family val="4"/>
        <charset val="136"/>
      </rPr>
      <t>學校</t>
    </r>
    <phoneticPr fontId="18" type="noConversion"/>
  </si>
  <si>
    <r>
      <rPr>
        <sz val="12"/>
        <color theme="1"/>
        <rFont val="標楷體"/>
        <family val="4"/>
        <charset val="136"/>
      </rPr>
      <t>非營利機構</t>
    </r>
  </si>
  <si>
    <r>
      <rPr>
        <sz val="12"/>
        <color theme="1"/>
        <rFont val="標楷體"/>
        <family val="4"/>
        <charset val="136"/>
      </rPr>
      <t>創業</t>
    </r>
  </si>
  <si>
    <r>
      <rPr>
        <sz val="12"/>
        <color theme="1"/>
        <rFont val="標楷體"/>
        <family val="4"/>
        <charset val="136"/>
      </rPr>
      <t>自由工作者</t>
    </r>
    <phoneticPr fontId="18" type="noConversion"/>
  </si>
  <si>
    <r>
      <rPr>
        <sz val="12"/>
        <color theme="1"/>
        <rFont val="標楷體"/>
        <family val="4"/>
        <charset val="136"/>
      </rPr>
      <t>自由工作者</t>
    </r>
    <phoneticPr fontId="18" type="noConversion"/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</si>
  <si>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份工作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</si>
  <si>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份工作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</si>
  <si>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份工作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</si>
  <si>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份工作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</si>
  <si>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5</t>
    </r>
    <r>
      <rPr>
        <sz val="12"/>
        <color theme="1"/>
        <rFont val="標楷體"/>
        <family val="4"/>
        <charset val="136"/>
      </rPr>
      <t>份工作以上</t>
    </r>
  </si>
  <si>
    <r>
      <rPr>
        <sz val="12"/>
        <color theme="1"/>
        <rFont val="標楷體"/>
        <family val="4"/>
        <charset val="136"/>
      </rPr>
      <t>工作地點較方便</t>
    </r>
  </si>
  <si>
    <r>
      <rPr>
        <sz val="12"/>
        <color theme="1"/>
        <rFont val="標楷體"/>
        <family val="4"/>
        <charset val="136"/>
      </rPr>
      <t>工作較穩定</t>
    </r>
  </si>
  <si>
    <r>
      <rPr>
        <sz val="12"/>
        <color theme="1"/>
        <rFont val="標楷體"/>
        <family val="4"/>
        <charset val="136"/>
      </rPr>
      <t>工作具挑戰性及自主性</t>
    </r>
  </si>
  <si>
    <r>
      <rPr>
        <sz val="12"/>
        <color theme="1"/>
        <rFont val="標楷體"/>
        <family val="4"/>
        <charset val="136"/>
      </rPr>
      <t>薪資及福利較高</t>
    </r>
  </si>
  <si>
    <r>
      <rPr>
        <sz val="12"/>
        <color theme="1"/>
        <rFont val="標楷體"/>
        <family val="4"/>
        <charset val="136"/>
      </rPr>
      <t>有升遷機會</t>
    </r>
  </si>
  <si>
    <r>
      <rPr>
        <sz val="12"/>
        <color theme="1"/>
        <rFont val="標楷體"/>
        <family val="4"/>
        <charset val="136"/>
      </rPr>
      <t>與個人興趣較符合</t>
    </r>
  </si>
  <si>
    <r>
      <rPr>
        <sz val="12"/>
        <color theme="1"/>
        <rFont val="標楷體"/>
        <family val="4"/>
        <charset val="136"/>
      </rPr>
      <t>與個人在校所學專業知識符合</t>
    </r>
  </si>
  <si>
    <r>
      <rPr>
        <sz val="12"/>
        <color theme="1"/>
        <rFont val="標楷體"/>
        <family val="4"/>
        <charset val="136"/>
      </rPr>
      <t>學習成長機會較多</t>
    </r>
  </si>
  <si>
    <r>
      <rPr>
        <sz val="12"/>
        <color theme="1"/>
        <rFont val="標楷體"/>
        <family val="4"/>
        <charset val="136"/>
      </rPr>
      <t>可累積不同工作經驗</t>
    </r>
  </si>
  <si>
    <r>
      <rPr>
        <sz val="12"/>
        <color theme="1"/>
        <rFont val="標楷體"/>
        <family val="4"/>
        <charset val="136"/>
      </rPr>
      <t>家庭因素</t>
    </r>
  </si>
  <si>
    <r>
      <rPr>
        <sz val="12"/>
        <color theme="1"/>
        <rFont val="標楷體"/>
        <family val="4"/>
        <charset val="136"/>
      </rPr>
      <t>基隆市</t>
    </r>
  </si>
  <si>
    <r>
      <rPr>
        <sz val="12"/>
        <color theme="1"/>
        <rFont val="標楷體"/>
        <family val="4"/>
        <charset val="136"/>
      </rPr>
      <t>新北市</t>
    </r>
  </si>
  <si>
    <r>
      <rPr>
        <sz val="12"/>
        <color theme="1"/>
        <rFont val="標楷體"/>
        <family val="4"/>
        <charset val="136"/>
      </rPr>
      <t>臺北市</t>
    </r>
  </si>
  <si>
    <r>
      <rPr>
        <sz val="12"/>
        <color theme="1"/>
        <rFont val="標楷體"/>
        <family val="4"/>
        <charset val="136"/>
      </rPr>
      <t>桃園市</t>
    </r>
  </si>
  <si>
    <r>
      <rPr>
        <sz val="12"/>
        <color theme="1"/>
        <rFont val="標楷體"/>
        <family val="4"/>
        <charset val="136"/>
      </rPr>
      <t>新竹縣</t>
    </r>
  </si>
  <si>
    <r>
      <rPr>
        <sz val="12"/>
        <color theme="1"/>
        <rFont val="標楷體"/>
        <family val="4"/>
        <charset val="136"/>
      </rPr>
      <t>新竹市</t>
    </r>
  </si>
  <si>
    <r>
      <rPr>
        <sz val="12"/>
        <color theme="1"/>
        <rFont val="標楷體"/>
        <family val="4"/>
        <charset val="136"/>
      </rPr>
      <t>苗栗縣</t>
    </r>
  </si>
  <si>
    <r>
      <rPr>
        <sz val="12"/>
        <color theme="1"/>
        <rFont val="標楷體"/>
        <family val="4"/>
        <charset val="136"/>
      </rPr>
      <t>臺中市</t>
    </r>
  </si>
  <si>
    <r>
      <rPr>
        <sz val="12"/>
        <color theme="1"/>
        <rFont val="標楷體"/>
        <family val="4"/>
        <charset val="136"/>
      </rPr>
      <t>南投縣</t>
    </r>
  </si>
  <si>
    <r>
      <rPr>
        <sz val="12"/>
        <color theme="1"/>
        <rFont val="標楷體"/>
        <family val="4"/>
        <charset val="136"/>
      </rPr>
      <t>彰化縣</t>
    </r>
  </si>
  <si>
    <r>
      <rPr>
        <sz val="12"/>
        <color theme="1"/>
        <rFont val="標楷體"/>
        <family val="4"/>
        <charset val="136"/>
      </rPr>
      <t>雲林縣</t>
    </r>
  </si>
  <si>
    <r>
      <rPr>
        <sz val="12"/>
        <color theme="1"/>
        <rFont val="標楷體"/>
        <family val="4"/>
        <charset val="136"/>
      </rPr>
      <t>嘉義縣</t>
    </r>
  </si>
  <si>
    <r>
      <rPr>
        <sz val="12"/>
        <color theme="1"/>
        <rFont val="標楷體"/>
        <family val="4"/>
        <charset val="136"/>
      </rPr>
      <t>嘉義市</t>
    </r>
  </si>
  <si>
    <r>
      <rPr>
        <sz val="12"/>
        <color theme="1"/>
        <rFont val="標楷體"/>
        <family val="4"/>
        <charset val="136"/>
      </rPr>
      <t>臺南市</t>
    </r>
  </si>
  <si>
    <r>
      <rPr>
        <sz val="12"/>
        <color theme="1"/>
        <rFont val="標楷體"/>
        <family val="4"/>
        <charset val="136"/>
      </rPr>
      <t>高雄市</t>
    </r>
  </si>
  <si>
    <r>
      <rPr>
        <sz val="12"/>
        <color theme="1"/>
        <rFont val="標楷體"/>
        <family val="4"/>
        <charset val="136"/>
      </rPr>
      <t>屏東縣</t>
    </r>
  </si>
  <si>
    <r>
      <rPr>
        <sz val="12"/>
        <color theme="1"/>
        <rFont val="標楷體"/>
        <family val="4"/>
        <charset val="136"/>
      </rPr>
      <t>臺東縣</t>
    </r>
  </si>
  <si>
    <r>
      <rPr>
        <sz val="12"/>
        <color theme="1"/>
        <rFont val="標楷體"/>
        <family val="4"/>
        <charset val="136"/>
      </rPr>
      <t>花蓮縣</t>
    </r>
  </si>
  <si>
    <r>
      <rPr>
        <sz val="12"/>
        <color theme="1"/>
        <rFont val="標楷體"/>
        <family val="4"/>
        <charset val="136"/>
      </rPr>
      <t>宜蘭縣</t>
    </r>
  </si>
  <si>
    <r>
      <rPr>
        <sz val="12"/>
        <color theme="1"/>
        <rFont val="標楷體"/>
        <family val="4"/>
        <charset val="136"/>
      </rPr>
      <t>連江縣</t>
    </r>
  </si>
  <si>
    <r>
      <rPr>
        <sz val="12"/>
        <color theme="1"/>
        <rFont val="標楷體"/>
        <family val="4"/>
        <charset val="136"/>
      </rPr>
      <t>金門縣</t>
    </r>
  </si>
  <si>
    <r>
      <rPr>
        <sz val="12"/>
        <color theme="1"/>
        <rFont val="標楷體"/>
        <family val="4"/>
        <charset val="136"/>
      </rPr>
      <t>澎湖縣</t>
    </r>
  </si>
  <si>
    <r>
      <rPr>
        <sz val="12"/>
        <color theme="1"/>
        <rFont val="標楷體"/>
        <family val="4"/>
        <charset val="136"/>
      </rPr>
      <t>亞洲（香港、澳門、大陸地區）</t>
    </r>
  </si>
  <si>
    <r>
      <rPr>
        <sz val="12"/>
        <color theme="1"/>
        <rFont val="標楷體"/>
        <family val="4"/>
        <charset val="136"/>
      </rPr>
      <t>亞洲（香港、澳門、大陸地區以外國家）</t>
    </r>
  </si>
  <si>
    <r>
      <rPr>
        <sz val="12"/>
        <color theme="1"/>
        <rFont val="標楷體"/>
        <family val="4"/>
        <charset val="136"/>
      </rPr>
      <t>大洋洲</t>
    </r>
  </si>
  <si>
    <r>
      <rPr>
        <sz val="12"/>
        <color theme="1"/>
        <rFont val="標楷體"/>
        <family val="4"/>
        <charset val="136"/>
      </rPr>
      <t>非洲</t>
    </r>
  </si>
  <si>
    <r>
      <rPr>
        <sz val="12"/>
        <color theme="1"/>
        <rFont val="標楷體"/>
        <family val="4"/>
        <charset val="136"/>
      </rPr>
      <t>歐洲</t>
    </r>
  </si>
  <si>
    <r>
      <rPr>
        <sz val="12"/>
        <color theme="1"/>
        <rFont val="標楷體"/>
        <family val="4"/>
        <charset val="136"/>
      </rPr>
      <t>北美洲</t>
    </r>
  </si>
  <si>
    <r>
      <rPr>
        <sz val="12"/>
        <color theme="1"/>
        <rFont val="標楷體"/>
        <family val="4"/>
        <charset val="136"/>
      </rPr>
      <t>中美洲</t>
    </r>
  </si>
  <si>
    <r>
      <rPr>
        <sz val="12"/>
        <color theme="1"/>
        <rFont val="標楷體"/>
        <family val="4"/>
        <charset val="136"/>
      </rPr>
      <t>南美洲</t>
    </r>
  </si>
  <si>
    <r>
      <rPr>
        <sz val="12"/>
        <color theme="1"/>
        <rFont val="標楷體"/>
        <family val="4"/>
        <charset val="136"/>
      </rPr>
      <t>國內研究所</t>
    </r>
  </si>
  <si>
    <r>
      <rPr>
        <sz val="12"/>
        <color theme="1"/>
        <rFont val="標楷體"/>
        <family val="4"/>
        <charset val="136"/>
      </rPr>
      <t>出國留學</t>
    </r>
  </si>
  <si>
    <r>
      <rPr>
        <sz val="12"/>
        <color theme="1"/>
        <rFont val="標楷體"/>
        <family val="4"/>
        <charset val="136"/>
      </rPr>
      <t>證照</t>
    </r>
  </si>
  <si>
    <r>
      <rPr>
        <sz val="12"/>
        <color theme="1"/>
        <rFont val="標楷體"/>
        <family val="4"/>
        <charset val="136"/>
      </rPr>
      <t>公務人員</t>
    </r>
  </si>
  <si>
    <r>
      <rPr>
        <sz val="12"/>
        <color theme="1"/>
        <rFont val="標楷體"/>
        <family val="4"/>
        <charset val="136"/>
      </rPr>
      <t>沒有工作機會</t>
    </r>
  </si>
  <si>
    <r>
      <rPr>
        <sz val="12"/>
        <color theme="1"/>
        <rFont val="標楷體"/>
        <family val="4"/>
        <charset val="136"/>
      </rPr>
      <t>薪水不滿意</t>
    </r>
  </si>
  <si>
    <r>
      <rPr>
        <sz val="12"/>
        <color theme="1"/>
        <rFont val="標楷體"/>
        <family val="4"/>
        <charset val="136"/>
      </rPr>
      <t>公司財務或制度不穩健</t>
    </r>
  </si>
  <si>
    <r>
      <rPr>
        <sz val="12"/>
        <color theme="1"/>
        <rFont val="標楷體"/>
        <family val="4"/>
        <charset val="136"/>
      </rPr>
      <t>工作地點不適合</t>
    </r>
  </si>
  <si>
    <r>
      <rPr>
        <sz val="12"/>
        <color theme="1"/>
        <rFont val="標楷體"/>
        <family val="4"/>
        <charset val="136"/>
      </rPr>
      <t>與所學不符</t>
    </r>
  </si>
  <si>
    <r>
      <rPr>
        <sz val="12"/>
        <color theme="1"/>
        <rFont val="標楷體"/>
        <family val="4"/>
        <charset val="136"/>
      </rPr>
      <t>不符合家人的期望</t>
    </r>
  </si>
  <si>
    <r>
      <rPr>
        <sz val="12"/>
        <color theme="1"/>
        <rFont val="標楷體"/>
        <family val="4"/>
        <charset val="136"/>
      </rPr>
      <t>工作內容不滿意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</si>
  <si>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個月以內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</si>
  <si>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個月以上至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個月內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</si>
  <si>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個月以上至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個月內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</si>
  <si>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個月以上至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個月內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</si>
  <si>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個月以上至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個月內</t>
    </r>
  </si>
  <si>
    <r>
      <rPr>
        <sz val="12"/>
        <color theme="1"/>
        <rFont val="標楷體"/>
        <family val="4"/>
        <charset val="136"/>
      </rPr>
      <t>約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個月以上</t>
    </r>
  </si>
  <si>
    <r>
      <rPr>
        <sz val="12"/>
        <color theme="1"/>
        <rFont val="標楷體"/>
        <family val="4"/>
        <charset val="136"/>
      </rPr>
      <t>進修</t>
    </r>
  </si>
  <si>
    <r>
      <rPr>
        <sz val="12"/>
        <color theme="1"/>
        <rFont val="標楷體"/>
        <family val="4"/>
        <charset val="136"/>
      </rPr>
      <t>從事考試或其他證照</t>
    </r>
  </si>
  <si>
    <r>
      <rPr>
        <sz val="12"/>
        <color theme="1"/>
        <rFont val="標楷體"/>
        <family val="4"/>
        <charset val="136"/>
      </rPr>
      <t>子項</t>
    </r>
  </si>
  <si>
    <r>
      <rPr>
        <sz val="12"/>
        <color theme="1"/>
        <rFont val="標楷體"/>
        <family val="4"/>
        <charset val="136"/>
      </rPr>
      <t>國內大專校院進修</t>
    </r>
  </si>
  <si>
    <r>
      <rPr>
        <sz val="12"/>
        <color theme="1"/>
        <rFont val="標楷體"/>
        <family val="4"/>
        <charset val="136"/>
      </rPr>
      <t>出國進修</t>
    </r>
  </si>
  <si>
    <r>
      <rPr>
        <sz val="12"/>
        <color theme="1"/>
        <rFont val="標楷體"/>
        <family val="4"/>
        <charset val="136"/>
      </rPr>
      <t>國家考試</t>
    </r>
  </si>
  <si>
    <r>
      <rPr>
        <sz val="12"/>
        <color theme="1"/>
        <rFont val="標楷體"/>
        <family val="4"/>
        <charset val="136"/>
      </rPr>
      <t>技術士證照</t>
    </r>
  </si>
  <si>
    <r>
      <rPr>
        <sz val="12"/>
        <color theme="1"/>
        <rFont val="標楷體"/>
        <family val="4"/>
        <charset val="136"/>
      </rPr>
      <t>金融證照</t>
    </r>
  </si>
  <si>
    <r>
      <rPr>
        <sz val="12"/>
        <color theme="1"/>
        <rFont val="標楷體"/>
        <family val="4"/>
        <charset val="136"/>
      </rPr>
      <t>教師證</t>
    </r>
  </si>
  <si>
    <r>
      <rPr>
        <sz val="12"/>
        <color theme="1"/>
        <rFont val="標楷體"/>
        <family val="4"/>
        <charset val="136"/>
      </rPr>
      <t>語言證照</t>
    </r>
  </si>
  <si>
    <r>
      <rPr>
        <sz val="12"/>
        <color theme="1"/>
        <rFont val="標楷體"/>
        <family val="4"/>
        <charset val="136"/>
      </rPr>
      <t>電腦認證</t>
    </r>
  </si>
  <si>
    <t>學士學位</t>
    <phoneticPr fontId="18" type="noConversion"/>
  </si>
  <si>
    <r>
      <rPr>
        <sz val="12"/>
        <color rgb="FFFF0000"/>
        <rFont val="標楷體"/>
        <family val="4"/>
        <charset val="136"/>
      </rPr>
      <t>學士班</t>
    </r>
    <phoneticPr fontId="18" type="noConversion"/>
  </si>
  <si>
    <r>
      <rPr>
        <sz val="12"/>
        <color rgb="FFFF0000"/>
        <rFont val="標楷體"/>
        <family val="4"/>
        <charset val="136"/>
      </rPr>
      <t>進修學士班</t>
    </r>
  </si>
  <si>
    <t>%</t>
    <phoneticPr fontId="18" type="noConversion"/>
  </si>
  <si>
    <r>
      <rPr>
        <sz val="12"/>
        <color rgb="FFFF0000"/>
        <rFont val="標楷體"/>
        <family val="4"/>
        <charset val="136"/>
      </rPr>
      <t>二年制在職專班</t>
    </r>
    <phoneticPr fontId="18" type="noConversion"/>
  </si>
  <si>
    <t>%</t>
    <phoneticPr fontId="18" type="noConversion"/>
  </si>
  <si>
    <t>碩士學位</t>
    <phoneticPr fontId="18" type="noConversion"/>
  </si>
  <si>
    <r>
      <rPr>
        <sz val="12"/>
        <color rgb="FFFF0000"/>
        <rFont val="標楷體"/>
        <family val="4"/>
        <charset val="136"/>
      </rPr>
      <t>碩士班</t>
    </r>
    <phoneticPr fontId="18" type="noConversion"/>
  </si>
  <si>
    <r>
      <rPr>
        <sz val="12"/>
        <color rgb="FFFF0000"/>
        <rFont val="標楷體"/>
        <family val="4"/>
        <charset val="136"/>
      </rPr>
      <t>碩士在職專班</t>
    </r>
  </si>
  <si>
    <t>%</t>
    <phoneticPr fontId="18" type="noConversion"/>
  </si>
  <si>
    <r>
      <rPr>
        <sz val="12"/>
        <color theme="1"/>
        <rFont val="標楷體"/>
        <family val="4"/>
        <charset val="136"/>
      </rPr>
      <t>博士</t>
    </r>
    <phoneticPr fontId="18" type="noConversion"/>
  </si>
  <si>
    <t>教育學系</t>
    <phoneticPr fontId="18" type="noConversion"/>
  </si>
  <si>
    <r>
      <rPr>
        <sz val="12"/>
        <color theme="1"/>
        <rFont val="標楷體"/>
        <family val="4"/>
        <charset val="136"/>
      </rPr>
      <t>一、您目前的工作狀況為？</t>
    </r>
    <phoneticPr fontId="18" type="noConversion"/>
  </si>
  <si>
    <r>
      <rPr>
        <sz val="12"/>
        <color theme="1"/>
        <rFont val="標楷體"/>
        <family val="4"/>
        <charset val="136"/>
      </rPr>
      <t>二、您目前服務的部門別？</t>
    </r>
    <phoneticPr fontId="18" type="noConversion"/>
  </si>
  <si>
    <r>
      <rPr>
        <sz val="12"/>
        <color theme="1"/>
        <rFont val="標楷體"/>
        <family val="4"/>
        <charset val="136"/>
      </rPr>
      <t>三、您目前是否擔任主管</t>
    </r>
    <r>
      <rPr>
        <sz val="12"/>
        <color theme="1"/>
        <rFont val="Times New Roman"/>
        <family val="1"/>
      </rPr>
      <t>?</t>
    </r>
  </si>
  <si>
    <r>
      <rPr>
        <sz val="12"/>
        <color theme="1"/>
        <rFont val="標楷體"/>
        <family val="4"/>
        <charset val="136"/>
      </rPr>
      <t>四、您目前最主要的工作行業類別為？</t>
    </r>
    <phoneticPr fontId="18" type="noConversion"/>
  </si>
  <si>
    <r>
      <rPr>
        <sz val="12"/>
        <color theme="1"/>
        <rFont val="標楷體"/>
        <family val="4"/>
        <charset val="136"/>
      </rPr>
      <t>五、您現在工作平均每月收入為何？</t>
    </r>
    <phoneticPr fontId="18" type="noConversion"/>
  </si>
  <si>
    <r>
      <rPr>
        <sz val="12"/>
        <color theme="1"/>
        <rFont val="標楷體"/>
        <family val="4"/>
        <charset val="136"/>
      </rPr>
      <t>六、請問您現在主要的工作所在地點為何？</t>
    </r>
  </si>
  <si>
    <r>
      <rPr>
        <sz val="12"/>
        <color theme="1"/>
        <rFont val="標楷體"/>
        <family val="4"/>
        <charset val="136"/>
      </rPr>
      <t>七、您目前未就業的原因為何</t>
    </r>
    <r>
      <rPr>
        <sz val="12"/>
        <color theme="1"/>
        <rFont val="Times New Roman"/>
        <family val="1"/>
      </rPr>
      <t>?</t>
    </r>
  </si>
  <si>
    <r>
      <rPr>
        <sz val="12"/>
        <color theme="1"/>
        <rFont val="標楷體"/>
        <family val="4"/>
        <charset val="136"/>
      </rPr>
      <t>八、您原先就讀系、所、或學位學程的專業訓練課程，對於您目前工作的幫助程度為何？</t>
    </r>
  </si>
  <si>
    <r>
      <rPr>
        <sz val="12"/>
        <color theme="1"/>
        <rFont val="標楷體"/>
        <family val="4"/>
        <charset val="136"/>
      </rPr>
      <t>九、您在學期間以下哪些「學習經驗」對於現在工作有所幫助？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可複選，至多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</si>
  <si>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十、根據您畢業到現在的經驗，學校最應該幫學弟妹加強以下哪些能力？</t>
    </r>
    <phoneticPr fontId="18" type="noConversion"/>
  </si>
  <si>
    <r>
      <rPr>
        <sz val="12"/>
        <color theme="1"/>
        <rFont val="標楷體"/>
        <family val="4"/>
        <charset val="136"/>
      </rPr>
      <t>十一、根據您畢業後到現在的經驗，您認為學校對您那些能力的培養最有幫助？</t>
    </r>
    <phoneticPr fontId="18" type="noConversion"/>
  </si>
  <si>
    <r>
      <rPr>
        <sz val="12"/>
        <color theme="1"/>
        <rFont val="標楷體"/>
        <family val="4"/>
        <charset val="136"/>
      </rPr>
      <t>十二、如果您現在有進修機會的話，「最」想在學校進修的是哪一個學門</t>
    </r>
    <r>
      <rPr>
        <sz val="12"/>
        <color theme="1"/>
        <rFont val="Times New Roman"/>
        <family val="1"/>
      </rPr>
      <t>?</t>
    </r>
  </si>
  <si>
    <r>
      <rPr>
        <sz val="12"/>
        <color theme="1"/>
        <rFont val="標楷體"/>
        <family val="4"/>
        <charset val="136"/>
      </rPr>
      <t>教育訓練部門</t>
    </r>
  </si>
  <si>
    <r>
      <rPr>
        <sz val="12"/>
        <color theme="1"/>
        <rFont val="標楷體"/>
        <family val="4"/>
        <charset val="136"/>
      </rPr>
      <t>行政部門</t>
    </r>
  </si>
  <si>
    <r>
      <rPr>
        <sz val="12"/>
        <color theme="1"/>
        <rFont val="標楷體"/>
        <family val="4"/>
        <charset val="136"/>
      </rPr>
      <t>業務部門</t>
    </r>
  </si>
  <si>
    <r>
      <rPr>
        <sz val="12"/>
        <color theme="1"/>
        <rFont val="標楷體"/>
        <family val="4"/>
        <charset val="136"/>
      </rPr>
      <t>企劃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行銷部門</t>
    </r>
  </si>
  <si>
    <r>
      <rPr>
        <sz val="12"/>
        <color theme="1"/>
        <rFont val="標楷體"/>
        <family val="4"/>
        <charset val="136"/>
      </rPr>
      <t>研發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開發部門</t>
    </r>
  </si>
  <si>
    <r>
      <rPr>
        <sz val="12"/>
        <color theme="1"/>
        <rFont val="標楷體"/>
        <family val="4"/>
        <charset val="136"/>
      </rPr>
      <t>設計部門</t>
    </r>
  </si>
  <si>
    <r>
      <rPr>
        <sz val="12"/>
        <color theme="1"/>
        <rFont val="標楷體"/>
        <family val="4"/>
        <charset val="136"/>
      </rPr>
      <t>人力資源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培訓部門</t>
    </r>
  </si>
  <si>
    <r>
      <rPr>
        <sz val="12"/>
        <color theme="1"/>
        <rFont val="標楷體"/>
        <family val="4"/>
        <charset val="136"/>
      </rPr>
      <t>生產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製造部門</t>
    </r>
  </si>
  <si>
    <r>
      <rPr>
        <sz val="12"/>
        <color theme="1"/>
        <rFont val="標楷體"/>
        <family val="4"/>
        <charset val="136"/>
      </rPr>
      <t>工程部門</t>
    </r>
  </si>
  <si>
    <r>
      <rPr>
        <sz val="12"/>
        <color theme="1"/>
        <rFont val="標楷體"/>
        <family val="4"/>
        <charset val="136"/>
      </rPr>
      <t>營業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部門</t>
    </r>
  </si>
  <si>
    <r>
      <rPr>
        <sz val="12"/>
        <color theme="1"/>
        <rFont val="標楷體"/>
        <family val="4"/>
        <charset val="136"/>
      </rPr>
      <t>品保部門</t>
    </r>
  </si>
  <si>
    <r>
      <rPr>
        <sz val="12"/>
        <color theme="1"/>
        <rFont val="標楷體"/>
        <family val="4"/>
        <charset val="136"/>
      </rPr>
      <t>物流部門</t>
    </r>
  </si>
  <si>
    <r>
      <rPr>
        <sz val="12"/>
        <color theme="1"/>
        <rFont val="標楷體"/>
        <family val="4"/>
        <charset val="136"/>
      </rPr>
      <t>市場調查部門</t>
    </r>
  </si>
  <si>
    <r>
      <rPr>
        <sz val="12"/>
        <color theme="1"/>
        <rFont val="標楷體"/>
        <family val="4"/>
        <charset val="136"/>
      </rPr>
      <t>公關部門</t>
    </r>
  </si>
  <si>
    <r>
      <rPr>
        <sz val="12"/>
        <color theme="1"/>
        <rFont val="標楷體"/>
        <family val="4"/>
        <charset val="136"/>
      </rPr>
      <t>財務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會計部門</t>
    </r>
  </si>
  <si>
    <r>
      <rPr>
        <sz val="12"/>
        <color theme="1"/>
        <rFont val="標楷體"/>
        <family val="4"/>
        <charset val="136"/>
      </rPr>
      <t>採購部門</t>
    </r>
  </si>
  <si>
    <r>
      <rPr>
        <sz val="12"/>
        <color theme="1"/>
        <rFont val="標楷體"/>
        <family val="4"/>
        <charset val="136"/>
      </rPr>
      <t>統計部門</t>
    </r>
  </si>
  <si>
    <r>
      <rPr>
        <sz val="12"/>
        <color theme="1"/>
        <rFont val="標楷體"/>
        <family val="4"/>
        <charset val="136"/>
      </rPr>
      <t>法務部門</t>
    </r>
  </si>
  <si>
    <r>
      <rPr>
        <sz val="12"/>
        <color theme="1"/>
        <rFont val="標楷體"/>
        <family val="4"/>
        <charset val="136"/>
      </rPr>
      <t>資訊部門</t>
    </r>
  </si>
  <si>
    <r>
      <rPr>
        <sz val="12"/>
        <color theme="1"/>
        <rFont val="標楷體"/>
        <family val="4"/>
        <charset val="136"/>
      </rPr>
      <t>客服部門</t>
    </r>
  </si>
  <si>
    <r>
      <rPr>
        <sz val="12"/>
        <color theme="1"/>
        <rFont val="標楷體"/>
        <family val="4"/>
        <charset val="136"/>
      </rPr>
      <t>稽核部門</t>
    </r>
  </si>
  <si>
    <r>
      <rPr>
        <sz val="12"/>
        <color theme="1"/>
        <rFont val="標楷體"/>
        <family val="4"/>
        <charset val="136"/>
      </rPr>
      <t>其他部門</t>
    </r>
  </si>
  <si>
    <r>
      <rPr>
        <sz val="12"/>
        <color theme="1"/>
        <rFont val="標楷體"/>
        <family val="4"/>
        <charset val="136"/>
      </rPr>
      <t>是</t>
    </r>
    <phoneticPr fontId="18" type="noConversion"/>
  </si>
  <si>
    <r>
      <rPr>
        <sz val="12"/>
        <color theme="1"/>
        <rFont val="標楷體"/>
        <family val="4"/>
        <charset val="136"/>
      </rPr>
      <t>升學中或進修中</t>
    </r>
  </si>
  <si>
    <r>
      <rPr>
        <sz val="12"/>
        <color theme="1"/>
        <rFont val="標楷體"/>
        <family val="4"/>
        <charset val="136"/>
      </rPr>
      <t>跨領域整合能力</t>
    </r>
  </si>
  <si>
    <r>
      <rPr>
        <sz val="12"/>
        <color theme="1"/>
        <rFont val="標楷體"/>
        <family val="4"/>
        <charset val="136"/>
      </rPr>
      <t>領導能力</t>
    </r>
  </si>
  <si>
    <r>
      <rPr>
        <sz val="12"/>
        <color theme="1"/>
        <rFont val="標楷體"/>
        <family val="4"/>
        <charset val="136"/>
      </rPr>
      <t>教育學門</t>
    </r>
  </si>
  <si>
    <r>
      <rPr>
        <sz val="12"/>
        <color theme="1"/>
        <rFont val="標楷體"/>
        <family val="4"/>
        <charset val="136"/>
      </rPr>
      <t>藝術學門</t>
    </r>
  </si>
  <si>
    <r>
      <rPr>
        <sz val="12"/>
        <color theme="1"/>
        <rFont val="標楷體"/>
        <family val="4"/>
        <charset val="136"/>
      </rPr>
      <t>人文學門</t>
    </r>
  </si>
  <si>
    <r>
      <rPr>
        <sz val="12"/>
        <color theme="1"/>
        <rFont val="標楷體"/>
        <family val="4"/>
        <charset val="136"/>
      </rPr>
      <t>設計學門</t>
    </r>
  </si>
  <si>
    <r>
      <rPr>
        <sz val="12"/>
        <color theme="1"/>
        <rFont val="標楷體"/>
        <family val="4"/>
        <charset val="136"/>
      </rPr>
      <t>社會及行為科學學門</t>
    </r>
  </si>
  <si>
    <r>
      <rPr>
        <sz val="12"/>
        <color theme="1"/>
        <rFont val="標楷體"/>
        <family val="4"/>
        <charset val="136"/>
      </rPr>
      <t>傳播學門</t>
    </r>
  </si>
  <si>
    <r>
      <rPr>
        <sz val="12"/>
        <color theme="1"/>
        <rFont val="標楷體"/>
        <family val="4"/>
        <charset val="136"/>
      </rPr>
      <t>商業及管理學門</t>
    </r>
  </si>
  <si>
    <r>
      <rPr>
        <sz val="12"/>
        <color theme="1"/>
        <rFont val="標楷體"/>
        <family val="4"/>
        <charset val="136"/>
      </rPr>
      <t>法律學門</t>
    </r>
  </si>
  <si>
    <r>
      <rPr>
        <sz val="12"/>
        <color theme="1"/>
        <rFont val="標楷體"/>
        <family val="4"/>
        <charset val="136"/>
      </rPr>
      <t>生命科學學門</t>
    </r>
  </si>
  <si>
    <r>
      <rPr>
        <sz val="12"/>
        <color theme="1"/>
        <rFont val="標楷體"/>
        <family val="4"/>
        <charset val="136"/>
      </rPr>
      <t>自然科學學門</t>
    </r>
  </si>
  <si>
    <r>
      <rPr>
        <sz val="12"/>
        <color theme="1"/>
        <rFont val="標楷體"/>
        <family val="4"/>
        <charset val="136"/>
      </rPr>
      <t>數學及統計學門</t>
    </r>
  </si>
  <si>
    <r>
      <rPr>
        <sz val="12"/>
        <color theme="1"/>
        <rFont val="標楷體"/>
        <family val="4"/>
        <charset val="136"/>
      </rPr>
      <t>電算機學門</t>
    </r>
  </si>
  <si>
    <r>
      <rPr>
        <sz val="12"/>
        <color theme="1"/>
        <rFont val="標楷體"/>
        <family val="4"/>
        <charset val="136"/>
      </rPr>
      <t>工程學門</t>
    </r>
  </si>
  <si>
    <r>
      <rPr>
        <sz val="12"/>
        <color theme="1"/>
        <rFont val="標楷體"/>
        <family val="4"/>
        <charset val="136"/>
      </rPr>
      <t>建築及都市規劃學門</t>
    </r>
  </si>
  <si>
    <r>
      <rPr>
        <sz val="12"/>
        <color theme="1"/>
        <rFont val="標楷體"/>
        <family val="4"/>
        <charset val="136"/>
      </rPr>
      <t>農業科學學門</t>
    </r>
  </si>
  <si>
    <r>
      <rPr>
        <sz val="12"/>
        <color theme="1"/>
        <rFont val="標楷體"/>
        <family val="4"/>
        <charset val="136"/>
      </rPr>
      <t>獸醫學門</t>
    </r>
  </si>
  <si>
    <r>
      <rPr>
        <sz val="12"/>
        <color theme="1"/>
        <rFont val="標楷體"/>
        <family val="4"/>
        <charset val="136"/>
      </rPr>
      <t>醫藥衛生學門</t>
    </r>
  </si>
  <si>
    <r>
      <rPr>
        <sz val="12"/>
        <color theme="1"/>
        <rFont val="標楷體"/>
        <family val="4"/>
        <charset val="136"/>
      </rPr>
      <t>社會服務學門</t>
    </r>
  </si>
  <si>
    <r>
      <rPr>
        <sz val="12"/>
        <color theme="1"/>
        <rFont val="標楷體"/>
        <family val="4"/>
        <charset val="136"/>
      </rPr>
      <t>民生學門</t>
    </r>
  </si>
  <si>
    <r>
      <rPr>
        <sz val="12"/>
        <color theme="1"/>
        <rFont val="標楷體"/>
        <family val="4"/>
        <charset val="136"/>
      </rPr>
      <t>運輸服務學門</t>
    </r>
  </si>
  <si>
    <r>
      <rPr>
        <sz val="12"/>
        <color theme="1"/>
        <rFont val="標楷體"/>
        <family val="4"/>
        <charset val="136"/>
      </rPr>
      <t>環境保護學門</t>
    </r>
  </si>
  <si>
    <r>
      <rPr>
        <sz val="12"/>
        <color theme="1"/>
        <rFont val="標楷體"/>
        <family val="4"/>
        <charset val="136"/>
      </rPr>
      <t>軍警國防安全學門</t>
    </r>
  </si>
  <si>
    <r>
      <rPr>
        <sz val="12"/>
        <color theme="1"/>
        <rFont val="標楷體"/>
        <family val="4"/>
        <charset val="136"/>
      </rPr>
      <t>其他學門</t>
    </r>
  </si>
  <si>
    <r>
      <rPr>
        <sz val="12"/>
        <color theme="1"/>
        <rFont val="標楷體"/>
        <family val="4"/>
        <charset val="136"/>
      </rPr>
      <t>沒有進修需求</t>
    </r>
  </si>
  <si>
    <r>
      <rPr>
        <sz val="12"/>
        <color theme="1"/>
        <rFont val="標楷體"/>
        <family val="4"/>
        <charset val="136"/>
      </rPr>
      <t>企業（包括民營企業或國營企業</t>
    </r>
    <r>
      <rPr>
        <sz val="12"/>
        <color theme="1"/>
        <rFont val="Times New Roman"/>
        <family val="1"/>
      </rPr>
      <t>…</t>
    </r>
    <r>
      <rPr>
        <sz val="12"/>
        <color theme="1"/>
        <rFont val="標楷體"/>
        <family val="4"/>
        <charset val="136"/>
      </rPr>
      <t>等）</t>
    </r>
  </si>
  <si>
    <r>
      <rPr>
        <sz val="12"/>
        <color theme="1"/>
        <rFont val="標楷體"/>
        <family val="4"/>
        <charset val="136"/>
      </rPr>
      <t>政府部門（含職業軍人）</t>
    </r>
  </si>
  <si>
    <r>
      <rPr>
        <sz val="12"/>
        <color theme="1"/>
        <rFont val="標楷體"/>
        <family val="4"/>
        <charset val="136"/>
      </rPr>
      <t>學校（包括公立及私立大學、高中、高職、國中小</t>
    </r>
    <r>
      <rPr>
        <sz val="12"/>
        <color theme="1"/>
        <rFont val="Times New Roman"/>
        <family val="1"/>
      </rPr>
      <t>…</t>
    </r>
    <r>
      <rPr>
        <sz val="12"/>
        <color theme="1"/>
        <rFont val="標楷體"/>
        <family val="4"/>
        <charset val="136"/>
      </rPr>
      <t>等）</t>
    </r>
  </si>
  <si>
    <r>
      <rPr>
        <sz val="12"/>
        <color theme="1"/>
        <rFont val="標楷體"/>
        <family val="4"/>
        <charset val="136"/>
      </rPr>
      <t>自由工作者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以接案維生或個人服務，例如撰稿人</t>
    </r>
    <r>
      <rPr>
        <sz val="12"/>
        <color theme="1"/>
        <rFont val="Times New Roman"/>
        <family val="1"/>
      </rPr>
      <t>…)</t>
    </r>
  </si>
  <si>
    <r>
      <rPr>
        <sz val="12"/>
        <color theme="1"/>
        <rFont val="標楷體"/>
        <family val="4"/>
        <charset val="136"/>
      </rPr>
      <t>政府部門（包括職業軍人）</t>
    </r>
  </si>
  <si>
    <r>
      <rPr>
        <sz val="12"/>
        <color theme="1"/>
        <rFont val="標楷體"/>
        <family val="4"/>
        <charset val="136"/>
      </rPr>
      <t>自由工作者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以接案維生，或個人服務，如幫忙排隊</t>
    </r>
    <r>
      <rPr>
        <sz val="12"/>
        <color theme="1"/>
        <rFont val="Times New Roman"/>
        <family val="1"/>
      </rPr>
      <t>…)</t>
    </r>
  </si>
  <si>
    <r>
      <rPr>
        <sz val="12"/>
        <color theme="1"/>
        <rFont val="標楷體"/>
        <family val="4"/>
        <charset val="136"/>
      </rPr>
      <t>台北市</t>
    </r>
  </si>
  <si>
    <r>
      <rPr>
        <sz val="12"/>
        <color theme="1"/>
        <rFont val="標楷體"/>
        <family val="4"/>
        <charset val="136"/>
      </rPr>
      <t>台中市</t>
    </r>
  </si>
  <si>
    <r>
      <rPr>
        <sz val="12"/>
        <color theme="1"/>
        <rFont val="標楷體"/>
        <family val="4"/>
        <charset val="136"/>
      </rPr>
      <t>台南市</t>
    </r>
  </si>
  <si>
    <r>
      <rPr>
        <sz val="12"/>
        <color theme="1"/>
        <rFont val="標楷體"/>
        <family val="4"/>
        <charset val="136"/>
      </rPr>
      <t>台東縣</t>
    </r>
  </si>
  <si>
    <r>
      <rPr>
        <sz val="12"/>
        <color theme="1"/>
        <rFont val="標楷體"/>
        <family val="4"/>
        <charset val="136"/>
      </rPr>
      <t>學士學位</t>
    </r>
    <phoneticPr fontId="18" type="noConversion"/>
  </si>
  <si>
    <r>
      <rPr>
        <sz val="12"/>
        <rFont val="標楷體"/>
        <family val="4"/>
        <charset val="136"/>
      </rPr>
      <t>進修學士班</t>
    </r>
    <phoneticPr fontId="18" type="noConversion"/>
  </si>
  <si>
    <t>碩士學位</t>
    <phoneticPr fontId="18" type="noConversion"/>
  </si>
  <si>
    <r>
      <rPr>
        <sz val="12"/>
        <color rgb="FFFF0000"/>
        <rFont val="標楷體"/>
        <family val="4"/>
        <charset val="136"/>
      </rPr>
      <t>碩士在職專班</t>
    </r>
    <phoneticPr fontId="18" type="noConversion"/>
  </si>
  <si>
    <t>綠色產業高階管理碩士在職專班</t>
  </si>
  <si>
    <t>博士學位</t>
    <phoneticPr fontId="18" type="noConversion"/>
  </si>
  <si>
    <t>二年制在職專班</t>
    <phoneticPr fontId="18" type="noConversion"/>
  </si>
  <si>
    <t>幼兒教育學系</t>
    <phoneticPr fontId="18" type="noConversion"/>
  </si>
  <si>
    <t>數位媒體與文教產業學系</t>
    <phoneticPr fontId="18" type="noConversion"/>
  </si>
  <si>
    <t>特殊教育學系</t>
    <phoneticPr fontId="18" type="noConversion"/>
  </si>
  <si>
    <t>華語文學系</t>
    <phoneticPr fontId="18" type="noConversion"/>
  </si>
  <si>
    <t xml:space="preserve"> </t>
  </si>
  <si>
    <t>文化資源與休閒產業學系</t>
    <phoneticPr fontId="18" type="noConversion"/>
  </si>
  <si>
    <t>文化資源與休閒產業學系</t>
    <phoneticPr fontId="18" type="noConversion"/>
  </si>
  <si>
    <t>幼兒教育學系</t>
    <phoneticPr fontId="18" type="noConversion"/>
  </si>
  <si>
    <t>高齡照護原住民專班</t>
    <phoneticPr fontId="18" type="noConversion"/>
  </si>
  <si>
    <t>食品生物技術應用二年制在職學位學程</t>
    <phoneticPr fontId="18" type="noConversion"/>
  </si>
  <si>
    <t>公共與文化事務學系</t>
    <phoneticPr fontId="18" type="noConversion"/>
  </si>
  <si>
    <t>英美語文學系</t>
    <phoneticPr fontId="18" type="noConversion"/>
  </si>
  <si>
    <t>資訊工程學系</t>
    <phoneticPr fontId="18" type="noConversion"/>
  </si>
  <si>
    <t>綠色與資訊科技學士學位學程</t>
    <phoneticPr fontId="18" type="noConversion"/>
  </si>
  <si>
    <t>文化資源與休閒產業學系</t>
    <phoneticPr fontId="18" type="noConversion"/>
  </si>
  <si>
    <t>兒童文學研究所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</si>
</sst>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細明體"/>
      <family val="3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indexed="8"/>
      <name val="新細明體"/>
      <family val="2"/>
      <scheme val="minor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07">
    <xf numFmtId="0" fontId="0" fillId="0" borderId="0" xfId="0">
      <alignment vertical="center"/>
    </xf>
    <xf numFmtId="0" fontId="22" fillId="0" borderId="0" xfId="0" applyFont="1">
      <alignment vertical="center"/>
    </xf>
    <xf numFmtId="10" fontId="22" fillId="0" borderId="12" xfId="42" applyNumberFormat="1" applyFont="1" applyFill="1" applyBorder="1">
      <alignment vertical="center"/>
    </xf>
    <xf numFmtId="0" fontId="22" fillId="0" borderId="12" xfId="0" applyFont="1" applyFill="1" applyBorder="1">
      <alignment vertical="center"/>
    </xf>
    <xf numFmtId="0" fontId="22" fillId="0" borderId="12" xfId="0" applyFont="1" applyFill="1" applyBorder="1" applyAlignment="1">
      <alignment horizontal="right" vertical="center"/>
    </xf>
    <xf numFmtId="10" fontId="22" fillId="0" borderId="0" xfId="42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right" vertical="center"/>
    </xf>
    <xf numFmtId="10" fontId="22" fillId="0" borderId="11" xfId="42" applyNumberFormat="1" applyFont="1" applyFill="1" applyBorder="1">
      <alignment vertical="center"/>
    </xf>
    <xf numFmtId="0" fontId="22" fillId="0" borderId="11" xfId="0" applyFont="1" applyFill="1" applyBorder="1">
      <alignment vertical="center"/>
    </xf>
    <xf numFmtId="0" fontId="22" fillId="0" borderId="11" xfId="0" applyFont="1" applyFill="1" applyBorder="1" applyAlignment="1">
      <alignment horizontal="right" vertical="center"/>
    </xf>
    <xf numFmtId="10" fontId="22" fillId="0" borderId="0" xfId="42" applyNumberFormat="1" applyFont="1" applyFill="1" applyBorder="1" applyAlignment="1">
      <alignment horizontal="right" vertical="center"/>
    </xf>
    <xf numFmtId="10" fontId="22" fillId="0" borderId="0" xfId="0" applyNumberFormat="1" applyFont="1" applyFill="1" applyBorder="1">
      <alignment vertical="center"/>
    </xf>
    <xf numFmtId="176" fontId="22" fillId="0" borderId="12" xfId="0" applyNumberFormat="1" applyFont="1" applyFill="1" applyBorder="1">
      <alignment vertical="center"/>
    </xf>
    <xf numFmtId="10" fontId="22" fillId="0" borderId="12" xfId="42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vertical="center"/>
    </xf>
    <xf numFmtId="176" fontId="22" fillId="0" borderId="0" xfId="0" applyNumberFormat="1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10" fontId="22" fillId="0" borderId="11" xfId="42" applyNumberFormat="1" applyFont="1" applyFill="1" applyBorder="1" applyAlignment="1">
      <alignment horizontal="right" vertical="center"/>
    </xf>
    <xf numFmtId="10" fontId="22" fillId="0" borderId="11" xfId="0" applyNumberFormat="1" applyFont="1" applyFill="1" applyBorder="1">
      <alignment vertical="center"/>
    </xf>
    <xf numFmtId="176" fontId="22" fillId="0" borderId="11" xfId="0" applyNumberFormat="1" applyFont="1" applyFill="1" applyBorder="1">
      <alignment vertical="center"/>
    </xf>
    <xf numFmtId="0" fontId="22" fillId="0" borderId="11" xfId="0" applyFont="1" applyFill="1" applyBorder="1" applyAlignment="1">
      <alignment vertical="center"/>
    </xf>
    <xf numFmtId="0" fontId="23" fillId="0" borderId="12" xfId="0" applyFont="1" applyFill="1" applyBorder="1">
      <alignment vertical="center"/>
    </xf>
    <xf numFmtId="0" fontId="22" fillId="0" borderId="1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10" fontId="22" fillId="0" borderId="11" xfId="0" applyNumberFormat="1" applyFont="1" applyFill="1" applyBorder="1" applyAlignment="1">
      <alignment horizontal="right" vertical="center"/>
    </xf>
    <xf numFmtId="10" fontId="22" fillId="0" borderId="0" xfId="0" applyNumberFormat="1" applyFont="1" applyFill="1" applyBorder="1" applyAlignment="1">
      <alignment horizontal="right" vertical="center"/>
    </xf>
    <xf numFmtId="10" fontId="22" fillId="0" borderId="12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right" vertical="center"/>
    </xf>
    <xf numFmtId="0" fontId="26" fillId="0" borderId="11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12" xfId="0" applyFont="1" applyFill="1" applyBorder="1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11" xfId="0" applyFont="1" applyFill="1" applyBorder="1">
      <alignment vertical="center"/>
    </xf>
    <xf numFmtId="10" fontId="19" fillId="0" borderId="11" xfId="42" applyNumberFormat="1" applyFont="1" applyFill="1" applyBorder="1">
      <alignment vertical="center"/>
    </xf>
    <xf numFmtId="0" fontId="19" fillId="0" borderId="0" xfId="0" applyFont="1" applyFill="1" applyBorder="1">
      <alignment vertical="center"/>
    </xf>
    <xf numFmtId="10" fontId="19" fillId="0" borderId="0" xfId="42" applyNumberFormat="1" applyFont="1" applyFill="1" applyBorder="1">
      <alignment vertical="center"/>
    </xf>
    <xf numFmtId="0" fontId="19" fillId="0" borderId="12" xfId="0" applyFont="1" applyFill="1" applyBorder="1">
      <alignment vertical="center"/>
    </xf>
    <xf numFmtId="10" fontId="19" fillId="0" borderId="12" xfId="42" applyNumberFormat="1" applyFont="1" applyFill="1" applyBorder="1">
      <alignment vertical="center"/>
    </xf>
    <xf numFmtId="0" fontId="22" fillId="0" borderId="0" xfId="0" applyFont="1" applyFill="1" applyAlignment="1">
      <alignment vertical="center" wrapText="1"/>
    </xf>
    <xf numFmtId="0" fontId="29" fillId="35" borderId="0" xfId="0" applyFont="1" applyFill="1" applyAlignment="1">
      <alignment horizontal="center" vertical="center"/>
    </xf>
    <xf numFmtId="0" fontId="29" fillId="35" borderId="0" xfId="0" applyFont="1" applyFill="1">
      <alignment vertical="center"/>
    </xf>
    <xf numFmtId="0" fontId="29" fillId="0" borderId="0" xfId="0" applyFont="1" applyFill="1">
      <alignment vertical="center"/>
    </xf>
    <xf numFmtId="0" fontId="29" fillId="35" borderId="0" xfId="0" applyFont="1" applyFill="1" applyAlignment="1">
      <alignment horizontal="right" vertical="center"/>
    </xf>
    <xf numFmtId="0" fontId="31" fillId="36" borderId="0" xfId="0" applyFont="1" applyFill="1" applyAlignment="1">
      <alignment horizontal="center" vertical="center"/>
    </xf>
    <xf numFmtId="0" fontId="29" fillId="36" borderId="0" xfId="0" applyFont="1" applyFill="1">
      <alignment vertical="center"/>
    </xf>
    <xf numFmtId="0" fontId="26" fillId="0" borderId="0" xfId="0" applyFont="1" applyFill="1">
      <alignment vertical="center"/>
    </xf>
    <xf numFmtId="0" fontId="26" fillId="0" borderId="0" xfId="0" applyFont="1">
      <alignment vertical="center"/>
    </xf>
    <xf numFmtId="0" fontId="33" fillId="36" borderId="0" xfId="0" applyFont="1" applyFill="1">
      <alignment vertical="center"/>
    </xf>
    <xf numFmtId="0" fontId="29" fillId="37" borderId="0" xfId="0" applyFont="1" applyFill="1" applyAlignment="1">
      <alignment horizontal="center" vertical="center"/>
    </xf>
    <xf numFmtId="0" fontId="33" fillId="37" borderId="0" xfId="0" applyFont="1" applyFill="1" applyAlignment="1">
      <alignment horizontal="right" vertical="center"/>
    </xf>
    <xf numFmtId="0" fontId="31" fillId="37" borderId="0" xfId="0" applyFont="1" applyFill="1" applyAlignment="1">
      <alignment horizontal="right" vertical="center"/>
    </xf>
    <xf numFmtId="0" fontId="29" fillId="37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31" fillId="38" borderId="0" xfId="0" applyFont="1" applyFill="1" applyAlignment="1">
      <alignment horizontal="center" vertical="center"/>
    </xf>
    <xf numFmtId="0" fontId="33" fillId="38" borderId="0" xfId="0" applyFont="1" applyFill="1">
      <alignment vertical="center"/>
    </xf>
    <xf numFmtId="0" fontId="34" fillId="0" borderId="0" xfId="0" applyFont="1" applyFill="1">
      <alignment vertical="center"/>
    </xf>
    <xf numFmtId="0" fontId="29" fillId="39" borderId="0" xfId="0" applyFont="1" applyFill="1" applyAlignment="1">
      <alignment horizontal="center" vertical="center"/>
    </xf>
    <xf numFmtId="0" fontId="33" fillId="39" borderId="0" xfId="0" applyFont="1" applyFill="1">
      <alignment vertical="center"/>
    </xf>
    <xf numFmtId="0" fontId="26" fillId="0" borderId="0" xfId="0" applyFont="1" applyAlignment="1">
      <alignment vertical="center" wrapText="1"/>
    </xf>
    <xf numFmtId="0" fontId="27" fillId="35" borderId="0" xfId="0" applyFont="1" applyFill="1" applyAlignment="1">
      <alignment horizontal="center" vertical="center"/>
    </xf>
    <xf numFmtId="0" fontId="26" fillId="35" borderId="0" xfId="0" applyFont="1" applyFill="1" applyAlignment="1">
      <alignment vertical="center" wrapText="1"/>
    </xf>
    <xf numFmtId="0" fontId="26" fillId="35" borderId="0" xfId="0" applyFont="1" applyFill="1" applyAlignment="1">
      <alignment horizontal="center" vertical="center"/>
    </xf>
    <xf numFmtId="0" fontId="34" fillId="36" borderId="0" xfId="0" applyFont="1" applyFill="1" applyAlignment="1">
      <alignment horizontal="center" vertical="center"/>
    </xf>
    <xf numFmtId="0" fontId="26" fillId="36" borderId="0" xfId="0" applyFont="1" applyFill="1">
      <alignment vertical="center"/>
    </xf>
    <xf numFmtId="0" fontId="27" fillId="37" borderId="0" xfId="0" applyFont="1" applyFill="1" applyAlignment="1">
      <alignment horizontal="center" vertical="center"/>
    </xf>
    <xf numFmtId="0" fontId="26" fillId="37" borderId="0" xfId="0" applyFont="1" applyFill="1" applyAlignment="1">
      <alignment vertical="center" wrapText="1"/>
    </xf>
    <xf numFmtId="0" fontId="26" fillId="37" borderId="0" xfId="0" applyFont="1" applyFill="1" applyAlignment="1">
      <alignment horizontal="center" vertical="center"/>
    </xf>
    <xf numFmtId="0" fontId="34" fillId="40" borderId="0" xfId="0" applyFont="1" applyFill="1" applyAlignment="1">
      <alignment horizontal="center" vertical="center"/>
    </xf>
    <xf numFmtId="0" fontId="26" fillId="40" borderId="0" xfId="0" applyFont="1" applyFill="1">
      <alignment vertical="center"/>
    </xf>
    <xf numFmtId="0" fontId="27" fillId="0" borderId="0" xfId="0" applyFont="1">
      <alignment vertical="center"/>
    </xf>
    <xf numFmtId="0" fontId="26" fillId="41" borderId="0" xfId="0" applyFont="1" applyFill="1" applyAlignment="1">
      <alignment horizontal="center" vertical="center"/>
    </xf>
    <xf numFmtId="0" fontId="26" fillId="41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35" borderId="0" xfId="0" applyFont="1" applyFill="1" applyAlignment="1">
      <alignment horizontal="center" vertical="center" wrapText="1"/>
    </xf>
    <xf numFmtId="0" fontId="34" fillId="33" borderId="0" xfId="0" applyFont="1" applyFill="1" applyAlignment="1">
      <alignment horizontal="center" vertical="center" wrapText="1"/>
    </xf>
    <xf numFmtId="0" fontId="26" fillId="33" borderId="0" xfId="0" applyFont="1" applyFill="1">
      <alignment vertical="center"/>
    </xf>
    <xf numFmtId="0" fontId="26" fillId="0" borderId="0" xfId="0" applyFont="1" applyAlignment="1">
      <alignment horizontal="left" vertical="center"/>
    </xf>
    <xf numFmtId="0" fontId="22" fillId="33" borderId="0" xfId="0" applyFont="1" applyFill="1" applyAlignment="1">
      <alignment horizontal="left" vertical="center" wrapText="1"/>
    </xf>
    <xf numFmtId="0" fontId="26" fillId="33" borderId="0" xfId="0" applyFont="1" applyFill="1" applyAlignment="1">
      <alignment horizontal="left" vertical="center" wrapText="1"/>
    </xf>
    <xf numFmtId="0" fontId="27" fillId="41" borderId="0" xfId="0" applyFont="1" applyFill="1" applyAlignment="1">
      <alignment horizontal="center" vertical="center" wrapText="1"/>
    </xf>
    <xf numFmtId="0" fontId="26" fillId="41" borderId="0" xfId="0" applyFont="1" applyFill="1" applyAlignment="1">
      <alignment horizontal="center" vertical="center" wrapText="1"/>
    </xf>
    <xf numFmtId="0" fontId="34" fillId="34" borderId="0" xfId="0" applyFont="1" applyFill="1" applyAlignment="1">
      <alignment horizontal="center" vertical="center" wrapText="1"/>
    </xf>
    <xf numFmtId="0" fontId="26" fillId="34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27" fillId="42" borderId="0" xfId="0" applyFont="1" applyFill="1" applyAlignment="1">
      <alignment horizontal="center" vertical="center" wrapText="1"/>
    </xf>
    <xf numFmtId="0" fontId="26" fillId="42" borderId="0" xfId="0" applyFont="1" applyFill="1" applyAlignment="1">
      <alignment vertical="center" wrapText="1"/>
    </xf>
    <xf numFmtId="0" fontId="26" fillId="4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33" borderId="0" xfId="0" applyFont="1" applyFill="1" applyAlignment="1">
      <alignment horizontal="left" vertical="center" wrapText="1"/>
    </xf>
    <xf numFmtId="0" fontId="27" fillId="0" borderId="0" xfId="0" applyFont="1" applyFill="1">
      <alignment vertical="center"/>
    </xf>
    <xf numFmtId="0" fontId="22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3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X13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.75" x14ac:dyDescent="0.25"/>
  <cols>
    <col min="1" max="1" width="40.5" style="26" bestFit="1" customWidth="1"/>
    <col min="2" max="2" width="8.125" style="26" customWidth="1"/>
    <col min="3" max="21" width="6.625" style="26" customWidth="1"/>
    <col min="22" max="22" width="10.75" style="26" customWidth="1"/>
    <col min="23" max="23" width="6.625" style="26" customWidth="1"/>
    <col min="24" max="24" width="11.375" style="26" customWidth="1"/>
    <col min="25" max="35" width="9.625" style="26" customWidth="1"/>
    <col min="36" max="42" width="11.625" style="26" customWidth="1"/>
    <col min="43" max="72" width="11.125" style="26" customWidth="1"/>
    <col min="73" max="97" width="6.625" style="26" customWidth="1"/>
    <col min="98" max="98" width="9.25" style="26" customWidth="1"/>
    <col min="99" max="151" width="6.625" style="26" customWidth="1"/>
    <col min="152" max="152" width="7.25" style="26" customWidth="1"/>
    <col min="153" max="169" width="6.625" style="26" customWidth="1"/>
    <col min="170" max="170" width="8.75" style="26" customWidth="1"/>
    <col min="171" max="180" width="6.625" style="26" customWidth="1"/>
    <col min="181" max="16384" width="9" style="26"/>
  </cols>
  <sheetData>
    <row r="1" spans="1:180" s="45" customFormat="1" ht="52.5" customHeight="1" x14ac:dyDescent="0.25">
      <c r="A1" s="45" t="s">
        <v>130</v>
      </c>
      <c r="B1" s="97" t="s">
        <v>131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 t="s">
        <v>132</v>
      </c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 t="s">
        <v>133</v>
      </c>
      <c r="AK1" s="97"/>
      <c r="AL1" s="97"/>
      <c r="AM1" s="97"/>
      <c r="AN1" s="97"/>
      <c r="AO1" s="97"/>
      <c r="AP1" s="97"/>
      <c r="AQ1" s="97" t="s">
        <v>134</v>
      </c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 t="s">
        <v>135</v>
      </c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 t="s">
        <v>136</v>
      </c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 t="s">
        <v>137</v>
      </c>
      <c r="DZ1" s="97"/>
      <c r="EA1" s="97"/>
      <c r="EB1" s="97"/>
      <c r="EC1" s="97"/>
      <c r="ED1" s="97" t="s">
        <v>138</v>
      </c>
      <c r="EE1" s="97"/>
      <c r="EF1" s="97" t="s">
        <v>139</v>
      </c>
      <c r="EG1" s="97"/>
      <c r="EH1" s="97"/>
      <c r="EI1" s="97"/>
      <c r="EJ1" s="97"/>
      <c r="EK1" s="97" t="s">
        <v>140</v>
      </c>
      <c r="EL1" s="97"/>
      <c r="EM1" s="97"/>
      <c r="EN1" s="97"/>
      <c r="EO1" s="97"/>
      <c r="EP1" s="97" t="s">
        <v>141</v>
      </c>
      <c r="EQ1" s="97"/>
      <c r="ER1" s="97"/>
      <c r="ES1" s="97"/>
      <c r="ET1" s="97"/>
      <c r="EU1" s="97"/>
      <c r="EV1" s="97"/>
      <c r="EW1" s="97"/>
      <c r="EX1" s="97"/>
      <c r="EY1" s="97"/>
      <c r="EZ1" s="97" t="s">
        <v>142</v>
      </c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 t="s">
        <v>143</v>
      </c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</row>
    <row r="2" spans="1:180" s="45" customFormat="1" ht="56.25" customHeight="1" x14ac:dyDescent="0.25">
      <c r="A2" s="45" t="s">
        <v>144</v>
      </c>
      <c r="B2" s="97" t="s">
        <v>46</v>
      </c>
      <c r="C2" s="97"/>
      <c r="D2" s="97"/>
      <c r="E2" s="97"/>
      <c r="F2" s="97"/>
      <c r="G2" s="97"/>
      <c r="H2" s="97"/>
      <c r="I2" s="97"/>
      <c r="J2" s="97" t="s">
        <v>45</v>
      </c>
      <c r="K2" s="97"/>
      <c r="L2" s="97"/>
      <c r="M2" s="97"/>
      <c r="N2" s="97"/>
      <c r="O2" s="97"/>
      <c r="P2" s="97"/>
      <c r="Q2" s="97"/>
      <c r="R2" s="45" t="s">
        <v>44</v>
      </c>
      <c r="S2" s="45" t="s">
        <v>145</v>
      </c>
      <c r="T2" s="45" t="s">
        <v>29</v>
      </c>
      <c r="U2" s="45" t="s">
        <v>28</v>
      </c>
      <c r="V2" s="45" t="s">
        <v>27</v>
      </c>
      <c r="W2" s="45" t="s">
        <v>26</v>
      </c>
      <c r="X2" s="45" t="s">
        <v>25</v>
      </c>
      <c r="Y2" s="45" t="s">
        <v>24</v>
      </c>
      <c r="Z2" s="45" t="s">
        <v>23</v>
      </c>
      <c r="AA2" s="45" t="s">
        <v>22</v>
      </c>
      <c r="AB2" s="45" t="s">
        <v>21</v>
      </c>
      <c r="AC2" s="45" t="s">
        <v>20</v>
      </c>
      <c r="AD2" s="45" t="s">
        <v>19</v>
      </c>
      <c r="AE2" s="45" t="s">
        <v>18</v>
      </c>
      <c r="AF2" s="45" t="s">
        <v>17</v>
      </c>
      <c r="AG2" s="45" t="s">
        <v>16</v>
      </c>
      <c r="AH2" s="45" t="s">
        <v>15</v>
      </c>
      <c r="AI2" s="45" t="s">
        <v>14</v>
      </c>
      <c r="AJ2" s="45" t="s">
        <v>146</v>
      </c>
      <c r="AK2" s="45" t="s">
        <v>147</v>
      </c>
      <c r="AL2" s="45" t="s">
        <v>148</v>
      </c>
      <c r="AM2" s="45" t="s">
        <v>149</v>
      </c>
      <c r="AN2" s="45" t="s">
        <v>150</v>
      </c>
      <c r="AO2" s="45" t="s">
        <v>151</v>
      </c>
      <c r="AP2" s="45" t="s">
        <v>152</v>
      </c>
      <c r="AQ2" s="45" t="s">
        <v>153</v>
      </c>
      <c r="AR2" s="45" t="s">
        <v>154</v>
      </c>
      <c r="AS2" s="45" t="s">
        <v>155</v>
      </c>
      <c r="AT2" s="45" t="s">
        <v>156</v>
      </c>
      <c r="AU2" s="45" t="s">
        <v>157</v>
      </c>
      <c r="AV2" s="45" t="s">
        <v>158</v>
      </c>
      <c r="AW2" s="45" t="s">
        <v>159</v>
      </c>
      <c r="AX2" s="45" t="s">
        <v>160</v>
      </c>
      <c r="AY2" s="45" t="s">
        <v>161</v>
      </c>
      <c r="AZ2" s="45" t="s">
        <v>162</v>
      </c>
      <c r="BA2" s="45" t="s">
        <v>163</v>
      </c>
      <c r="BB2" s="45" t="s">
        <v>164</v>
      </c>
      <c r="BC2" s="45" t="s">
        <v>165</v>
      </c>
      <c r="BD2" s="45" t="s">
        <v>166</v>
      </c>
      <c r="BE2" s="45" t="s">
        <v>167</v>
      </c>
      <c r="BF2" s="45" t="s">
        <v>168</v>
      </c>
      <c r="BG2" s="45" t="s">
        <v>169</v>
      </c>
      <c r="BH2" s="45" t="s">
        <v>170</v>
      </c>
      <c r="BI2" s="45" t="s">
        <v>171</v>
      </c>
      <c r="BJ2" s="45" t="s">
        <v>172</v>
      </c>
      <c r="BK2" s="45" t="s">
        <v>173</v>
      </c>
      <c r="BL2" s="45" t="s">
        <v>174</v>
      </c>
      <c r="BM2" s="45" t="s">
        <v>175</v>
      </c>
      <c r="BN2" s="45" t="s">
        <v>176</v>
      </c>
      <c r="BO2" s="45" t="s">
        <v>177</v>
      </c>
      <c r="BP2" s="45" t="s">
        <v>178</v>
      </c>
      <c r="BQ2" s="45" t="s">
        <v>179</v>
      </c>
      <c r="BR2" s="45" t="s">
        <v>180</v>
      </c>
      <c r="BS2" s="45" t="s">
        <v>181</v>
      </c>
      <c r="BT2" s="45" t="s">
        <v>182</v>
      </c>
      <c r="BU2" s="97" t="s">
        <v>183</v>
      </c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45" t="s">
        <v>183</v>
      </c>
      <c r="CJ2" s="45" t="s">
        <v>183</v>
      </c>
      <c r="CK2" s="45" t="s">
        <v>183</v>
      </c>
      <c r="CL2" s="45" t="s">
        <v>183</v>
      </c>
      <c r="CM2" s="45" t="s">
        <v>183</v>
      </c>
      <c r="CN2" s="45" t="s">
        <v>183</v>
      </c>
      <c r="CO2" s="45" t="s">
        <v>183</v>
      </c>
      <c r="CP2" s="45" t="s">
        <v>183</v>
      </c>
      <c r="CQ2" s="45" t="s">
        <v>183</v>
      </c>
      <c r="CR2" s="97" t="s">
        <v>184</v>
      </c>
      <c r="CS2" s="97"/>
      <c r="CT2" s="97"/>
      <c r="CU2" s="97"/>
      <c r="CV2" s="97"/>
      <c r="CW2" s="97"/>
      <c r="CX2" s="97"/>
      <c r="CY2" s="97"/>
      <c r="CZ2" s="97"/>
      <c r="DA2" s="45" t="s">
        <v>43</v>
      </c>
      <c r="DB2" s="45" t="s">
        <v>42</v>
      </c>
      <c r="DC2" s="45" t="s">
        <v>41</v>
      </c>
      <c r="DD2" s="97" t="s">
        <v>41</v>
      </c>
      <c r="DE2" s="97"/>
      <c r="DF2" s="97"/>
      <c r="DG2" s="97"/>
      <c r="DH2" s="97"/>
      <c r="DI2" s="97" t="s">
        <v>40</v>
      </c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45" t="s">
        <v>185</v>
      </c>
      <c r="DY2" s="45" t="s">
        <v>186</v>
      </c>
      <c r="DZ2" s="45" t="s">
        <v>187</v>
      </c>
      <c r="EA2" s="45" t="s">
        <v>188</v>
      </c>
      <c r="EB2" s="45" t="s">
        <v>189</v>
      </c>
      <c r="EC2" s="45" t="s">
        <v>190</v>
      </c>
      <c r="ED2" s="45" t="s">
        <v>191</v>
      </c>
      <c r="EE2" s="45" t="s">
        <v>192</v>
      </c>
      <c r="EF2" s="45" t="s">
        <v>193</v>
      </c>
      <c r="EG2" s="45" t="s">
        <v>194</v>
      </c>
      <c r="EH2" s="45" t="s">
        <v>188</v>
      </c>
      <c r="EI2" s="45" t="s">
        <v>195</v>
      </c>
      <c r="EJ2" s="45" t="s">
        <v>196</v>
      </c>
      <c r="EK2" s="45" t="s">
        <v>186</v>
      </c>
      <c r="EL2" s="45" t="s">
        <v>187</v>
      </c>
      <c r="EM2" s="45" t="s">
        <v>188</v>
      </c>
      <c r="EN2" s="45" t="s">
        <v>189</v>
      </c>
      <c r="EO2" s="45" t="s">
        <v>190</v>
      </c>
      <c r="EP2" s="45" t="s">
        <v>197</v>
      </c>
      <c r="EQ2" s="45" t="s">
        <v>198</v>
      </c>
      <c r="ER2" s="45" t="s">
        <v>199</v>
      </c>
      <c r="ES2" s="45" t="s">
        <v>200</v>
      </c>
      <c r="ET2" s="45" t="s">
        <v>201</v>
      </c>
      <c r="EU2" s="45" t="s">
        <v>202</v>
      </c>
      <c r="EV2" s="45" t="s">
        <v>203</v>
      </c>
      <c r="EW2" s="45" t="s">
        <v>204</v>
      </c>
      <c r="EX2" s="45" t="s">
        <v>205</v>
      </c>
      <c r="EY2" s="45" t="s">
        <v>206</v>
      </c>
      <c r="EZ2" s="97" t="s">
        <v>207</v>
      </c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45" t="s">
        <v>208</v>
      </c>
      <c r="FM2" s="97" t="s">
        <v>207</v>
      </c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45" t="s">
        <v>208</v>
      </c>
    </row>
    <row r="3" spans="1:180" s="45" customFormat="1" ht="93" customHeight="1" x14ac:dyDescent="0.25">
      <c r="A3" s="45" t="s">
        <v>209</v>
      </c>
      <c r="B3" s="45" t="s">
        <v>210</v>
      </c>
      <c r="C3" s="45" t="s">
        <v>211</v>
      </c>
      <c r="D3" s="45" t="s">
        <v>212</v>
      </c>
      <c r="E3" s="45" t="s">
        <v>213</v>
      </c>
      <c r="F3" s="45" t="s">
        <v>34</v>
      </c>
      <c r="G3" s="45" t="s">
        <v>33</v>
      </c>
      <c r="H3" s="45" t="s">
        <v>214</v>
      </c>
      <c r="I3" s="45" t="s">
        <v>31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34</v>
      </c>
      <c r="O3" s="45" t="s">
        <v>33</v>
      </c>
      <c r="P3" s="45" t="s">
        <v>214</v>
      </c>
      <c r="Q3" s="45" t="s">
        <v>31</v>
      </c>
      <c r="R3" s="45" t="s">
        <v>210</v>
      </c>
      <c r="S3" s="45" t="s">
        <v>210</v>
      </c>
      <c r="T3" s="45" t="s">
        <v>210</v>
      </c>
      <c r="U3" s="45" t="s">
        <v>210</v>
      </c>
      <c r="V3" s="45" t="s">
        <v>210</v>
      </c>
      <c r="W3" s="45" t="s">
        <v>210</v>
      </c>
      <c r="X3" s="45" t="s">
        <v>210</v>
      </c>
      <c r="Y3" s="45" t="s">
        <v>210</v>
      </c>
      <c r="Z3" s="45" t="s">
        <v>210</v>
      </c>
      <c r="AA3" s="45" t="s">
        <v>210</v>
      </c>
      <c r="AB3" s="45" t="s">
        <v>210</v>
      </c>
      <c r="AC3" s="45" t="s">
        <v>210</v>
      </c>
      <c r="AD3" s="45" t="s">
        <v>210</v>
      </c>
      <c r="AE3" s="45" t="s">
        <v>210</v>
      </c>
      <c r="AF3" s="45" t="s">
        <v>210</v>
      </c>
      <c r="AG3" s="45" t="s">
        <v>210</v>
      </c>
      <c r="AH3" s="45" t="s">
        <v>210</v>
      </c>
      <c r="AI3" s="45" t="s">
        <v>210</v>
      </c>
      <c r="AJ3" s="45" t="s">
        <v>210</v>
      </c>
      <c r="AK3" s="45" t="s">
        <v>210</v>
      </c>
      <c r="AL3" s="45" t="s">
        <v>210</v>
      </c>
      <c r="AM3" s="45" t="s">
        <v>210</v>
      </c>
      <c r="AN3" s="45" t="s">
        <v>210</v>
      </c>
      <c r="AO3" s="45" t="s">
        <v>210</v>
      </c>
      <c r="AP3" s="45" t="s">
        <v>210</v>
      </c>
      <c r="AQ3" s="45" t="s">
        <v>210</v>
      </c>
      <c r="AR3" s="45" t="s">
        <v>210</v>
      </c>
      <c r="AS3" s="45" t="s">
        <v>210</v>
      </c>
      <c r="AT3" s="45" t="s">
        <v>210</v>
      </c>
      <c r="AU3" s="45" t="s">
        <v>210</v>
      </c>
      <c r="AV3" s="45" t="s">
        <v>210</v>
      </c>
      <c r="AW3" s="45" t="s">
        <v>210</v>
      </c>
      <c r="AX3" s="45" t="s">
        <v>210</v>
      </c>
      <c r="AY3" s="45" t="s">
        <v>210</v>
      </c>
      <c r="AZ3" s="45" t="s">
        <v>210</v>
      </c>
      <c r="BA3" s="45" t="s">
        <v>210</v>
      </c>
      <c r="BB3" s="45" t="s">
        <v>210</v>
      </c>
      <c r="BC3" s="45" t="s">
        <v>210</v>
      </c>
      <c r="BD3" s="45" t="s">
        <v>210</v>
      </c>
      <c r="BE3" s="45" t="s">
        <v>210</v>
      </c>
      <c r="BF3" s="45" t="s">
        <v>210</v>
      </c>
      <c r="BG3" s="45" t="s">
        <v>210</v>
      </c>
      <c r="BH3" s="45" t="s">
        <v>210</v>
      </c>
      <c r="BI3" s="45" t="s">
        <v>210</v>
      </c>
      <c r="BJ3" s="45" t="s">
        <v>210</v>
      </c>
      <c r="BK3" s="45" t="s">
        <v>210</v>
      </c>
      <c r="BL3" s="45" t="s">
        <v>210</v>
      </c>
      <c r="BM3" s="45" t="s">
        <v>210</v>
      </c>
      <c r="BN3" s="45" t="s">
        <v>210</v>
      </c>
      <c r="BO3" s="45" t="s">
        <v>210</v>
      </c>
      <c r="BP3" s="45" t="s">
        <v>210</v>
      </c>
      <c r="BQ3" s="45" t="s">
        <v>210</v>
      </c>
      <c r="BR3" s="45" t="s">
        <v>210</v>
      </c>
      <c r="BS3" s="45" t="s">
        <v>210</v>
      </c>
      <c r="BT3" s="45" t="s">
        <v>210</v>
      </c>
      <c r="BU3" s="45" t="s">
        <v>210</v>
      </c>
      <c r="BV3" s="45" t="s">
        <v>215</v>
      </c>
      <c r="BW3" s="45" t="s">
        <v>216</v>
      </c>
      <c r="BX3" s="45" t="s">
        <v>217</v>
      </c>
      <c r="BY3" s="45" t="s">
        <v>218</v>
      </c>
      <c r="BZ3" s="45" t="s">
        <v>219</v>
      </c>
      <c r="CA3" s="45" t="s">
        <v>220</v>
      </c>
      <c r="CB3" s="45" t="s">
        <v>221</v>
      </c>
      <c r="CC3" s="45" t="s">
        <v>222</v>
      </c>
      <c r="CD3" s="45" t="s">
        <v>223</v>
      </c>
      <c r="CE3" s="45" t="s">
        <v>224</v>
      </c>
      <c r="CF3" s="45" t="s">
        <v>225</v>
      </c>
      <c r="CG3" s="45" t="s">
        <v>226</v>
      </c>
      <c r="CH3" s="45" t="s">
        <v>227</v>
      </c>
      <c r="CI3" s="45" t="s">
        <v>228</v>
      </c>
      <c r="CJ3" s="45" t="s">
        <v>229</v>
      </c>
      <c r="CK3" s="45" t="s">
        <v>230</v>
      </c>
      <c r="CL3" s="45" t="s">
        <v>231</v>
      </c>
      <c r="CM3" s="45" t="s">
        <v>232</v>
      </c>
      <c r="CN3" s="45" t="s">
        <v>233</v>
      </c>
      <c r="CO3" s="45" t="s">
        <v>234</v>
      </c>
      <c r="CP3" s="45" t="s">
        <v>235</v>
      </c>
      <c r="CQ3" s="45" t="s">
        <v>236</v>
      </c>
      <c r="CR3" s="45" t="s">
        <v>210</v>
      </c>
      <c r="CS3" s="45" t="s">
        <v>237</v>
      </c>
      <c r="CT3" s="45" t="s">
        <v>238</v>
      </c>
      <c r="CU3" s="45" t="s">
        <v>239</v>
      </c>
      <c r="CV3" s="45" t="s">
        <v>240</v>
      </c>
      <c r="CW3" s="45" t="s">
        <v>241</v>
      </c>
      <c r="CX3" s="45" t="s">
        <v>242</v>
      </c>
      <c r="CY3" s="45" t="s">
        <v>243</v>
      </c>
      <c r="CZ3" s="45" t="s">
        <v>244</v>
      </c>
      <c r="DA3" s="45" t="s">
        <v>210</v>
      </c>
      <c r="DB3" s="45" t="s">
        <v>210</v>
      </c>
      <c r="DC3" s="45" t="s">
        <v>210</v>
      </c>
      <c r="DD3" s="45" t="s">
        <v>245</v>
      </c>
      <c r="DE3" s="45" t="s">
        <v>246</v>
      </c>
      <c r="DF3" s="45" t="s">
        <v>247</v>
      </c>
      <c r="DG3" s="45" t="s">
        <v>248</v>
      </c>
      <c r="DH3" s="45" t="s">
        <v>31</v>
      </c>
      <c r="DI3" s="45" t="s">
        <v>210</v>
      </c>
      <c r="DJ3" s="45" t="s">
        <v>249</v>
      </c>
      <c r="DK3" s="45" t="s">
        <v>250</v>
      </c>
      <c r="DL3" s="45" t="s">
        <v>251</v>
      </c>
      <c r="DM3" s="45" t="s">
        <v>252</v>
      </c>
      <c r="DN3" s="45" t="s">
        <v>253</v>
      </c>
      <c r="DO3" s="45" t="s">
        <v>254</v>
      </c>
      <c r="DP3" s="45" t="s">
        <v>255</v>
      </c>
      <c r="DQ3" s="45" t="s">
        <v>31</v>
      </c>
      <c r="DR3" s="45" t="s">
        <v>256</v>
      </c>
      <c r="DS3" s="45" t="s">
        <v>147</v>
      </c>
      <c r="DT3" s="45" t="s">
        <v>148</v>
      </c>
      <c r="DU3" s="45" t="s">
        <v>149</v>
      </c>
      <c r="DV3" s="45" t="s">
        <v>150</v>
      </c>
      <c r="DW3" s="45" t="s">
        <v>257</v>
      </c>
      <c r="DX3" s="45" t="s">
        <v>210</v>
      </c>
      <c r="DY3" s="45" t="s">
        <v>210</v>
      </c>
      <c r="DZ3" s="45" t="s">
        <v>210</v>
      </c>
      <c r="EA3" s="45" t="s">
        <v>210</v>
      </c>
      <c r="EB3" s="45" t="s">
        <v>210</v>
      </c>
      <c r="EC3" s="45" t="s">
        <v>210</v>
      </c>
      <c r="ED3" s="45" t="s">
        <v>210</v>
      </c>
      <c r="EE3" s="45" t="s">
        <v>210</v>
      </c>
      <c r="EF3" s="45" t="s">
        <v>210</v>
      </c>
      <c r="EG3" s="45" t="s">
        <v>210</v>
      </c>
      <c r="EH3" s="45" t="s">
        <v>210</v>
      </c>
      <c r="EI3" s="45" t="s">
        <v>210</v>
      </c>
      <c r="EJ3" s="45" t="s">
        <v>210</v>
      </c>
      <c r="EK3" s="45" t="s">
        <v>210</v>
      </c>
      <c r="EL3" s="45" t="s">
        <v>210</v>
      </c>
      <c r="EM3" s="45" t="s">
        <v>210</v>
      </c>
      <c r="EN3" s="45" t="s">
        <v>210</v>
      </c>
      <c r="EO3" s="45" t="s">
        <v>210</v>
      </c>
      <c r="EP3" s="45" t="s">
        <v>210</v>
      </c>
      <c r="EQ3" s="45" t="s">
        <v>210</v>
      </c>
      <c r="ER3" s="45" t="s">
        <v>210</v>
      </c>
      <c r="ES3" s="45" t="s">
        <v>210</v>
      </c>
      <c r="ET3" s="45" t="s">
        <v>210</v>
      </c>
      <c r="EU3" s="45" t="s">
        <v>210</v>
      </c>
      <c r="EV3" s="45" t="s">
        <v>210</v>
      </c>
      <c r="EW3" s="45" t="s">
        <v>210</v>
      </c>
      <c r="EX3" s="45" t="s">
        <v>210</v>
      </c>
      <c r="EY3" s="45" t="s">
        <v>210</v>
      </c>
      <c r="EZ3" s="45" t="s">
        <v>210</v>
      </c>
      <c r="FA3" s="45" t="s">
        <v>258</v>
      </c>
      <c r="FB3" s="45" t="s">
        <v>258</v>
      </c>
      <c r="FC3" s="45" t="s">
        <v>258</v>
      </c>
      <c r="FD3" s="45" t="s">
        <v>259</v>
      </c>
      <c r="FE3" s="45" t="s">
        <v>259</v>
      </c>
      <c r="FF3" s="45" t="s">
        <v>259</v>
      </c>
      <c r="FG3" s="45" t="s">
        <v>259</v>
      </c>
      <c r="FH3" s="45" t="s">
        <v>259</v>
      </c>
      <c r="FI3" s="45" t="s">
        <v>259</v>
      </c>
      <c r="FJ3" s="45" t="s">
        <v>259</v>
      </c>
      <c r="FK3" s="45" t="s">
        <v>31</v>
      </c>
      <c r="FL3" s="45" t="s">
        <v>210</v>
      </c>
      <c r="FM3" s="45" t="s">
        <v>210</v>
      </c>
      <c r="FN3" s="45" t="s">
        <v>260</v>
      </c>
      <c r="FO3" s="45" t="s">
        <v>261</v>
      </c>
      <c r="FP3" s="45" t="s">
        <v>262</v>
      </c>
      <c r="FQ3" s="45" t="s">
        <v>263</v>
      </c>
      <c r="FR3" s="45" t="s">
        <v>264</v>
      </c>
      <c r="FS3" s="45" t="s">
        <v>265</v>
      </c>
      <c r="FT3" s="45" t="s">
        <v>266</v>
      </c>
      <c r="FU3" s="45" t="s">
        <v>267</v>
      </c>
      <c r="FV3" s="45" t="s">
        <v>268</v>
      </c>
      <c r="FW3" s="45" t="s">
        <v>31</v>
      </c>
      <c r="FX3" s="45" t="s">
        <v>210</v>
      </c>
    </row>
    <row r="4" spans="1:180" ht="16.5" x14ac:dyDescent="0.25">
      <c r="A4" s="26" t="s">
        <v>269</v>
      </c>
      <c r="FA4" s="26" t="s">
        <v>210</v>
      </c>
      <c r="FB4" s="26" t="s">
        <v>270</v>
      </c>
      <c r="FC4" s="26" t="s">
        <v>271</v>
      </c>
      <c r="FD4" s="26" t="s">
        <v>210</v>
      </c>
      <c r="FE4" s="26" t="s">
        <v>272</v>
      </c>
      <c r="FF4" s="26" t="s">
        <v>273</v>
      </c>
      <c r="FG4" s="26" t="s">
        <v>274</v>
      </c>
      <c r="FH4" s="26" t="s">
        <v>275</v>
      </c>
      <c r="FI4" s="26" t="s">
        <v>276</v>
      </c>
      <c r="FJ4" s="26" t="s">
        <v>277</v>
      </c>
    </row>
    <row r="5" spans="1:180" s="48" customFormat="1" ht="16.5" x14ac:dyDescent="0.25">
      <c r="A5" s="46" t="s">
        <v>278</v>
      </c>
      <c r="B5" s="47">
        <v>304</v>
      </c>
      <c r="C5" s="47">
        <v>135</v>
      </c>
      <c r="D5" s="47">
        <v>26</v>
      </c>
      <c r="E5" s="47">
        <v>87</v>
      </c>
      <c r="F5" s="47">
        <v>28</v>
      </c>
      <c r="G5" s="47">
        <v>6</v>
      </c>
      <c r="H5" s="47">
        <v>9</v>
      </c>
      <c r="I5" s="47">
        <v>13</v>
      </c>
      <c r="J5" s="47">
        <v>46</v>
      </c>
      <c r="K5" s="47">
        <v>18</v>
      </c>
      <c r="L5" s="47">
        <v>0</v>
      </c>
      <c r="M5" s="47">
        <v>13</v>
      </c>
      <c r="N5" s="47">
        <v>0</v>
      </c>
      <c r="O5" s="47">
        <v>0</v>
      </c>
      <c r="P5" s="47">
        <v>11</v>
      </c>
      <c r="Q5" s="47">
        <v>4</v>
      </c>
      <c r="R5" s="47">
        <v>7</v>
      </c>
      <c r="S5" s="47">
        <v>248</v>
      </c>
      <c r="T5" s="47">
        <v>9</v>
      </c>
      <c r="U5" s="47">
        <v>10</v>
      </c>
      <c r="V5" s="47">
        <v>5</v>
      </c>
      <c r="W5" s="47">
        <v>13</v>
      </c>
      <c r="X5" s="47">
        <v>7</v>
      </c>
      <c r="Y5" s="47">
        <v>26</v>
      </c>
      <c r="Z5" s="47">
        <v>22</v>
      </c>
      <c r="AA5" s="47">
        <v>17</v>
      </c>
      <c r="AB5" s="47">
        <v>10</v>
      </c>
      <c r="AC5" s="47">
        <v>16</v>
      </c>
      <c r="AD5" s="47">
        <v>26</v>
      </c>
      <c r="AE5" s="47">
        <v>14</v>
      </c>
      <c r="AF5" s="47">
        <v>112</v>
      </c>
      <c r="AG5" s="47">
        <v>30</v>
      </c>
      <c r="AH5" s="47">
        <v>32</v>
      </c>
      <c r="AI5" s="47">
        <v>1</v>
      </c>
      <c r="AJ5" s="47">
        <v>138</v>
      </c>
      <c r="AK5" s="47">
        <v>40</v>
      </c>
      <c r="AL5" s="47">
        <v>27</v>
      </c>
      <c r="AM5" s="47">
        <v>21</v>
      </c>
      <c r="AN5" s="47">
        <v>41</v>
      </c>
      <c r="AO5" s="47">
        <v>28</v>
      </c>
      <c r="AP5" s="47">
        <v>55</v>
      </c>
      <c r="AQ5" s="47">
        <v>28</v>
      </c>
      <c r="AR5" s="47">
        <v>4</v>
      </c>
      <c r="AS5" s="47">
        <v>7</v>
      </c>
      <c r="AT5" s="47">
        <v>42</v>
      </c>
      <c r="AU5" s="47">
        <v>54</v>
      </c>
      <c r="AV5" s="47">
        <v>39</v>
      </c>
      <c r="AW5" s="47">
        <v>33</v>
      </c>
      <c r="AX5" s="47">
        <v>38</v>
      </c>
      <c r="AY5" s="47">
        <v>32</v>
      </c>
      <c r="AZ5" s="47">
        <v>19</v>
      </c>
      <c r="BA5" s="47">
        <v>20</v>
      </c>
      <c r="BB5" s="47">
        <v>9</v>
      </c>
      <c r="BC5" s="47">
        <v>3</v>
      </c>
      <c r="BD5" s="47">
        <v>5</v>
      </c>
      <c r="BE5" s="47">
        <v>4</v>
      </c>
      <c r="BF5" s="47">
        <v>1</v>
      </c>
      <c r="BG5" s="47">
        <v>3</v>
      </c>
      <c r="BH5" s="47">
        <v>5</v>
      </c>
      <c r="BI5" s="47">
        <v>0</v>
      </c>
      <c r="BJ5" s="47">
        <v>0</v>
      </c>
      <c r="BK5" s="47">
        <v>0</v>
      </c>
      <c r="BL5" s="47">
        <v>3</v>
      </c>
      <c r="BM5" s="47">
        <v>0</v>
      </c>
      <c r="BN5" s="47">
        <v>1</v>
      </c>
      <c r="BO5" s="47">
        <v>0</v>
      </c>
      <c r="BP5" s="47">
        <v>0</v>
      </c>
      <c r="BQ5" s="47">
        <v>0</v>
      </c>
      <c r="BR5" s="47">
        <v>0</v>
      </c>
      <c r="BS5" s="47">
        <v>0</v>
      </c>
      <c r="BT5" s="47">
        <v>0</v>
      </c>
      <c r="BU5" s="47">
        <v>347</v>
      </c>
      <c r="BV5" s="47">
        <v>1</v>
      </c>
      <c r="BW5" s="47">
        <v>25</v>
      </c>
      <c r="BX5" s="47">
        <v>22</v>
      </c>
      <c r="BY5" s="47">
        <v>24</v>
      </c>
      <c r="BZ5" s="47">
        <v>8</v>
      </c>
      <c r="CA5" s="47">
        <v>1</v>
      </c>
      <c r="CB5" s="47">
        <v>2</v>
      </c>
      <c r="CC5" s="47">
        <v>18</v>
      </c>
      <c r="CD5" s="47">
        <v>3</v>
      </c>
      <c r="CE5" s="47">
        <v>4</v>
      </c>
      <c r="CF5" s="47">
        <v>4</v>
      </c>
      <c r="CG5" s="47">
        <v>4</v>
      </c>
      <c r="CH5" s="47">
        <v>5</v>
      </c>
      <c r="CI5" s="47">
        <v>27</v>
      </c>
      <c r="CJ5" s="47">
        <v>61</v>
      </c>
      <c r="CK5" s="47">
        <v>13</v>
      </c>
      <c r="CL5" s="47">
        <v>111</v>
      </c>
      <c r="CM5" s="47">
        <v>12</v>
      </c>
      <c r="CN5" s="47">
        <v>1</v>
      </c>
      <c r="CO5" s="47">
        <v>0</v>
      </c>
      <c r="CP5" s="47">
        <v>0</v>
      </c>
      <c r="CQ5" s="47">
        <v>1</v>
      </c>
      <c r="CR5" s="47">
        <v>3</v>
      </c>
      <c r="CS5" s="47">
        <v>0</v>
      </c>
      <c r="CT5" s="47">
        <v>3</v>
      </c>
      <c r="CU5" s="47">
        <v>0</v>
      </c>
      <c r="CV5" s="47">
        <v>0</v>
      </c>
      <c r="CW5" s="47">
        <v>0</v>
      </c>
      <c r="CX5" s="47">
        <v>0</v>
      </c>
      <c r="CY5" s="47">
        <v>0</v>
      </c>
      <c r="CZ5" s="47">
        <v>0</v>
      </c>
      <c r="DA5" s="47">
        <v>145</v>
      </c>
      <c r="DB5" s="47">
        <v>12</v>
      </c>
      <c r="DC5" s="47">
        <v>65</v>
      </c>
      <c r="DD5" s="47">
        <v>22</v>
      </c>
      <c r="DE5" s="47">
        <v>4</v>
      </c>
      <c r="DF5" s="47">
        <v>8</v>
      </c>
      <c r="DG5" s="47">
        <v>24</v>
      </c>
      <c r="DH5" s="47">
        <v>7</v>
      </c>
      <c r="DI5" s="47">
        <v>11</v>
      </c>
      <c r="DJ5" s="47">
        <v>0</v>
      </c>
      <c r="DK5" s="47">
        <v>3</v>
      </c>
      <c r="DL5" s="47">
        <v>1</v>
      </c>
      <c r="DM5" s="47">
        <v>0</v>
      </c>
      <c r="DN5" s="47">
        <v>3</v>
      </c>
      <c r="DO5" s="47">
        <v>1</v>
      </c>
      <c r="DP5" s="47">
        <v>2</v>
      </c>
      <c r="DQ5" s="47">
        <v>1</v>
      </c>
      <c r="DR5" s="47">
        <v>5</v>
      </c>
      <c r="DS5" s="47">
        <v>2</v>
      </c>
      <c r="DT5" s="47">
        <v>2</v>
      </c>
      <c r="DU5" s="47">
        <v>1</v>
      </c>
      <c r="DV5" s="47">
        <v>0</v>
      </c>
      <c r="DW5" s="47">
        <v>1</v>
      </c>
      <c r="DX5" s="47">
        <v>15</v>
      </c>
      <c r="DY5" s="47">
        <v>83</v>
      </c>
      <c r="DZ5" s="47">
        <v>128</v>
      </c>
      <c r="EA5" s="47">
        <v>91</v>
      </c>
      <c r="EB5" s="47">
        <v>29</v>
      </c>
      <c r="EC5" s="47">
        <v>19</v>
      </c>
      <c r="ED5" s="47">
        <v>156</v>
      </c>
      <c r="EE5" s="47">
        <v>194</v>
      </c>
      <c r="EF5" s="47">
        <v>78</v>
      </c>
      <c r="EG5" s="47">
        <v>155</v>
      </c>
      <c r="EH5" s="47">
        <v>103</v>
      </c>
      <c r="EI5" s="47">
        <v>10</v>
      </c>
      <c r="EJ5" s="47">
        <v>4</v>
      </c>
      <c r="EK5" s="47">
        <v>62</v>
      </c>
      <c r="EL5" s="47">
        <v>126</v>
      </c>
      <c r="EM5" s="47">
        <v>84</v>
      </c>
      <c r="EN5" s="47">
        <v>45</v>
      </c>
      <c r="EO5" s="47">
        <v>33</v>
      </c>
      <c r="EP5" s="47">
        <v>213</v>
      </c>
      <c r="EQ5" s="47">
        <v>172</v>
      </c>
      <c r="ER5" s="47">
        <v>128</v>
      </c>
      <c r="ES5" s="47">
        <v>95</v>
      </c>
      <c r="ET5" s="47">
        <v>33</v>
      </c>
      <c r="EU5" s="47">
        <v>37</v>
      </c>
      <c r="EV5" s="47">
        <v>11</v>
      </c>
      <c r="EW5" s="47">
        <v>29</v>
      </c>
      <c r="EX5" s="47">
        <v>26</v>
      </c>
      <c r="EY5" s="47">
        <v>21</v>
      </c>
      <c r="EZ5" s="47">
        <v>204</v>
      </c>
      <c r="FA5" s="47">
        <v>44</v>
      </c>
      <c r="FB5" s="47">
        <v>41</v>
      </c>
      <c r="FC5" s="47">
        <v>3</v>
      </c>
      <c r="FD5" s="47">
        <v>151</v>
      </c>
      <c r="FE5" s="47">
        <v>33</v>
      </c>
      <c r="FF5" s="47">
        <v>15</v>
      </c>
      <c r="FG5" s="47">
        <v>7</v>
      </c>
      <c r="FH5" s="47">
        <v>52</v>
      </c>
      <c r="FI5" s="47">
        <v>38</v>
      </c>
      <c r="FJ5" s="47">
        <v>6</v>
      </c>
      <c r="FK5" s="47">
        <v>9</v>
      </c>
      <c r="FL5" s="47">
        <v>146</v>
      </c>
      <c r="FM5" s="47">
        <v>154</v>
      </c>
      <c r="FN5" s="47">
        <v>65</v>
      </c>
      <c r="FO5" s="47">
        <v>23</v>
      </c>
      <c r="FP5" s="47">
        <v>54</v>
      </c>
      <c r="FQ5" s="47">
        <v>58</v>
      </c>
      <c r="FR5" s="47">
        <v>17</v>
      </c>
      <c r="FS5" s="47">
        <v>21</v>
      </c>
      <c r="FT5" s="47">
        <v>13</v>
      </c>
      <c r="FU5" s="47">
        <v>57</v>
      </c>
      <c r="FV5" s="47">
        <v>26</v>
      </c>
      <c r="FW5" s="47">
        <v>1</v>
      </c>
      <c r="FX5" s="47">
        <v>451</v>
      </c>
    </row>
    <row r="6" spans="1:180" s="48" customFormat="1" x14ac:dyDescent="0.25">
      <c r="A6" s="46" t="s">
        <v>279</v>
      </c>
      <c r="B6" s="49">
        <v>50.25</v>
      </c>
      <c r="C6" s="49">
        <v>44.41</v>
      </c>
      <c r="D6" s="49">
        <v>8.5500000000000007</v>
      </c>
      <c r="E6" s="49">
        <v>28.62</v>
      </c>
      <c r="F6" s="49">
        <v>9.2100000000000009</v>
      </c>
      <c r="G6" s="49">
        <v>1.97</v>
      </c>
      <c r="H6" s="49">
        <v>2.96</v>
      </c>
      <c r="I6" s="49">
        <v>4.28</v>
      </c>
      <c r="J6" s="49">
        <v>7.6</v>
      </c>
      <c r="K6" s="49">
        <v>39.130000000000003</v>
      </c>
      <c r="L6" s="49">
        <v>0</v>
      </c>
      <c r="M6" s="49">
        <v>28.26</v>
      </c>
      <c r="N6" s="49">
        <v>0</v>
      </c>
      <c r="O6" s="49">
        <v>0</v>
      </c>
      <c r="P6" s="49">
        <v>23.91</v>
      </c>
      <c r="Q6" s="49">
        <v>8.6999999999999993</v>
      </c>
      <c r="R6" s="49">
        <v>1.1599999999999999</v>
      </c>
      <c r="S6" s="49">
        <v>40.99</v>
      </c>
      <c r="T6" s="49">
        <v>2.57</v>
      </c>
      <c r="U6" s="49">
        <v>2.86</v>
      </c>
      <c r="V6" s="49">
        <v>1.43</v>
      </c>
      <c r="W6" s="49">
        <v>3.71</v>
      </c>
      <c r="X6" s="49">
        <v>2</v>
      </c>
      <c r="Y6" s="49">
        <v>7.43</v>
      </c>
      <c r="Z6" s="49">
        <v>6.29</v>
      </c>
      <c r="AA6" s="49">
        <v>4.8600000000000003</v>
      </c>
      <c r="AB6" s="49">
        <v>2.86</v>
      </c>
      <c r="AC6" s="49">
        <v>4.57</v>
      </c>
      <c r="AD6" s="49">
        <v>7.43</v>
      </c>
      <c r="AE6" s="49">
        <v>4</v>
      </c>
      <c r="AF6" s="49">
        <v>32</v>
      </c>
      <c r="AG6" s="49">
        <v>8.57</v>
      </c>
      <c r="AH6" s="49">
        <v>9.14</v>
      </c>
      <c r="AI6" s="49">
        <v>0.28999999999999998</v>
      </c>
      <c r="AJ6" s="49">
        <v>39.43</v>
      </c>
      <c r="AK6" s="49">
        <v>11.43</v>
      </c>
      <c r="AL6" s="49">
        <v>7.71</v>
      </c>
      <c r="AM6" s="49">
        <v>6</v>
      </c>
      <c r="AN6" s="49">
        <v>11.71</v>
      </c>
      <c r="AO6" s="49">
        <v>8</v>
      </c>
      <c r="AP6" s="49">
        <v>15.71</v>
      </c>
      <c r="AQ6" s="49">
        <v>8</v>
      </c>
      <c r="AR6" s="49">
        <v>1.1399999999999999</v>
      </c>
      <c r="AS6" s="49">
        <v>2</v>
      </c>
      <c r="AT6" s="49">
        <v>12</v>
      </c>
      <c r="AU6" s="49">
        <v>15.43</v>
      </c>
      <c r="AV6" s="49">
        <v>11.14</v>
      </c>
      <c r="AW6" s="49">
        <v>9.43</v>
      </c>
      <c r="AX6" s="49">
        <v>10.86</v>
      </c>
      <c r="AY6" s="49">
        <v>9.14</v>
      </c>
      <c r="AZ6" s="49">
        <v>5.43</v>
      </c>
      <c r="BA6" s="49">
        <v>5.71</v>
      </c>
      <c r="BB6" s="49">
        <v>2.57</v>
      </c>
      <c r="BC6" s="49">
        <v>0.86</v>
      </c>
      <c r="BD6" s="49">
        <v>1.43</v>
      </c>
      <c r="BE6" s="49">
        <v>1.1399999999999999</v>
      </c>
      <c r="BF6" s="49">
        <v>0.28999999999999998</v>
      </c>
      <c r="BG6" s="49">
        <v>0.86</v>
      </c>
      <c r="BH6" s="49">
        <v>1.43</v>
      </c>
      <c r="BI6" s="49">
        <v>0</v>
      </c>
      <c r="BJ6" s="49">
        <v>0</v>
      </c>
      <c r="BK6" s="49">
        <v>0</v>
      </c>
      <c r="BL6" s="49">
        <v>0.86</v>
      </c>
      <c r="BM6" s="49">
        <v>0</v>
      </c>
      <c r="BN6" s="49">
        <v>0.28999999999999998</v>
      </c>
      <c r="BO6" s="49">
        <v>0</v>
      </c>
      <c r="BP6" s="49">
        <v>0</v>
      </c>
      <c r="BQ6" s="49">
        <v>0</v>
      </c>
      <c r="BR6" s="49">
        <v>0</v>
      </c>
      <c r="BS6" s="49">
        <v>0</v>
      </c>
      <c r="BT6" s="49">
        <v>0</v>
      </c>
      <c r="BU6" s="49">
        <v>99.14</v>
      </c>
      <c r="BV6" s="49">
        <v>0.28999999999999998</v>
      </c>
      <c r="BW6" s="49">
        <v>7.2</v>
      </c>
      <c r="BX6" s="49">
        <v>6.34</v>
      </c>
      <c r="BY6" s="49">
        <v>6.92</v>
      </c>
      <c r="BZ6" s="49">
        <v>2.31</v>
      </c>
      <c r="CA6" s="49">
        <v>0.28999999999999998</v>
      </c>
      <c r="CB6" s="49">
        <v>0.57999999999999996</v>
      </c>
      <c r="CC6" s="49">
        <v>5.19</v>
      </c>
      <c r="CD6" s="49">
        <v>0.86</v>
      </c>
      <c r="CE6" s="49">
        <v>1.1499999999999999</v>
      </c>
      <c r="CF6" s="49">
        <v>1.1499999999999999</v>
      </c>
      <c r="CG6" s="49">
        <v>1.1499999999999999</v>
      </c>
      <c r="CH6" s="49">
        <v>1.44</v>
      </c>
      <c r="CI6" s="49">
        <v>7.78</v>
      </c>
      <c r="CJ6" s="49">
        <v>17.579999999999998</v>
      </c>
      <c r="CK6" s="49">
        <v>3.75</v>
      </c>
      <c r="CL6" s="49">
        <v>31.99</v>
      </c>
      <c r="CM6" s="49">
        <v>3.46</v>
      </c>
      <c r="CN6" s="49">
        <v>0.28999999999999998</v>
      </c>
      <c r="CO6" s="49">
        <v>0</v>
      </c>
      <c r="CP6" s="49">
        <v>0</v>
      </c>
      <c r="CQ6" s="49">
        <v>0.28999999999999998</v>
      </c>
      <c r="CR6" s="49">
        <v>0.86</v>
      </c>
      <c r="CS6" s="49">
        <v>0</v>
      </c>
      <c r="CT6" s="49">
        <v>100</v>
      </c>
      <c r="CU6" s="49">
        <v>0</v>
      </c>
      <c r="CV6" s="49">
        <v>0</v>
      </c>
      <c r="CW6" s="49">
        <v>0</v>
      </c>
      <c r="CX6" s="49">
        <v>0</v>
      </c>
      <c r="CY6" s="49">
        <v>0</v>
      </c>
      <c r="CZ6" s="49">
        <v>0</v>
      </c>
      <c r="DA6" s="49">
        <v>58.47</v>
      </c>
      <c r="DB6" s="49">
        <v>4.84</v>
      </c>
      <c r="DC6" s="49">
        <v>26.21</v>
      </c>
      <c r="DD6" s="49">
        <v>33.85</v>
      </c>
      <c r="DE6" s="49">
        <v>6.15</v>
      </c>
      <c r="DF6" s="49">
        <v>12.31</v>
      </c>
      <c r="DG6" s="49">
        <v>36.92</v>
      </c>
      <c r="DH6" s="49">
        <v>10.77</v>
      </c>
      <c r="DI6" s="49">
        <v>4.4400000000000004</v>
      </c>
      <c r="DJ6" s="49">
        <v>0</v>
      </c>
      <c r="DK6" s="49">
        <v>27.27</v>
      </c>
      <c r="DL6" s="49">
        <v>9.09</v>
      </c>
      <c r="DM6" s="49">
        <v>0</v>
      </c>
      <c r="DN6" s="49">
        <v>27.27</v>
      </c>
      <c r="DO6" s="49">
        <v>9.09</v>
      </c>
      <c r="DP6" s="49">
        <v>18.18</v>
      </c>
      <c r="DQ6" s="49">
        <v>9.09</v>
      </c>
      <c r="DR6" s="49">
        <v>45.45</v>
      </c>
      <c r="DS6" s="49">
        <v>18.18</v>
      </c>
      <c r="DT6" s="49">
        <v>18.18</v>
      </c>
      <c r="DU6" s="49">
        <v>9.09</v>
      </c>
      <c r="DV6" s="49">
        <v>0</v>
      </c>
      <c r="DW6" s="49">
        <v>9.09</v>
      </c>
      <c r="DX6" s="49">
        <v>6.05</v>
      </c>
      <c r="DY6" s="49">
        <v>23.71</v>
      </c>
      <c r="DZ6" s="49">
        <v>36.57</v>
      </c>
      <c r="EA6" s="49">
        <v>26</v>
      </c>
      <c r="EB6" s="49">
        <v>8.2899999999999991</v>
      </c>
      <c r="EC6" s="49">
        <v>5.43</v>
      </c>
      <c r="ED6" s="49">
        <v>44.57</v>
      </c>
      <c r="EE6" s="49">
        <v>55.43</v>
      </c>
      <c r="EF6" s="49">
        <v>22.29</v>
      </c>
      <c r="EG6" s="49">
        <v>44.29</v>
      </c>
      <c r="EH6" s="49">
        <v>29.43</v>
      </c>
      <c r="EI6" s="49">
        <v>2.86</v>
      </c>
      <c r="EJ6" s="49">
        <v>1.1399999999999999</v>
      </c>
      <c r="EK6" s="49">
        <v>17.71</v>
      </c>
      <c r="EL6" s="49">
        <v>36</v>
      </c>
      <c r="EM6" s="49">
        <v>24</v>
      </c>
      <c r="EN6" s="49">
        <v>12.86</v>
      </c>
      <c r="EO6" s="49">
        <v>9.43</v>
      </c>
      <c r="EP6" s="49">
        <v>27.84</v>
      </c>
      <c r="EQ6" s="49">
        <v>22.48</v>
      </c>
      <c r="ER6" s="49">
        <v>16.73</v>
      </c>
      <c r="ES6" s="49">
        <v>12.42</v>
      </c>
      <c r="ET6" s="49">
        <v>4.3099999999999996</v>
      </c>
      <c r="EU6" s="49">
        <v>4.84</v>
      </c>
      <c r="EV6" s="49">
        <v>1.44</v>
      </c>
      <c r="EW6" s="49">
        <v>3.79</v>
      </c>
      <c r="EX6" s="49">
        <v>3.4</v>
      </c>
      <c r="EY6" s="49">
        <v>2.75</v>
      </c>
      <c r="EZ6" s="49">
        <v>58.29</v>
      </c>
      <c r="FA6" s="49">
        <v>21.57</v>
      </c>
      <c r="FB6" s="49">
        <v>93.18</v>
      </c>
      <c r="FC6" s="49">
        <v>6.82</v>
      </c>
      <c r="FD6" s="49">
        <v>74.02</v>
      </c>
      <c r="FE6" s="49">
        <v>21.85</v>
      </c>
      <c r="FF6" s="49">
        <v>9.93</v>
      </c>
      <c r="FG6" s="49">
        <v>4.6399999999999997</v>
      </c>
      <c r="FH6" s="49">
        <v>34.44</v>
      </c>
      <c r="FI6" s="49">
        <v>25.17</v>
      </c>
      <c r="FJ6" s="49">
        <v>3.97</v>
      </c>
      <c r="FK6" s="49">
        <v>4.41</v>
      </c>
      <c r="FL6" s="49">
        <v>41.71</v>
      </c>
      <c r="FM6" s="49">
        <v>25.45</v>
      </c>
      <c r="FN6" s="49">
        <v>19.399999999999999</v>
      </c>
      <c r="FO6" s="49">
        <v>6.87</v>
      </c>
      <c r="FP6" s="49">
        <v>16.12</v>
      </c>
      <c r="FQ6" s="49">
        <v>17.309999999999999</v>
      </c>
      <c r="FR6" s="49">
        <v>5.07</v>
      </c>
      <c r="FS6" s="49">
        <v>6.27</v>
      </c>
      <c r="FT6" s="49">
        <v>3.88</v>
      </c>
      <c r="FU6" s="49">
        <v>17.010000000000002</v>
      </c>
      <c r="FV6" s="49">
        <v>7.76</v>
      </c>
      <c r="FW6" s="49">
        <v>0.3</v>
      </c>
      <c r="FX6" s="49">
        <v>74.55</v>
      </c>
    </row>
    <row r="7" spans="1:180" s="48" customFormat="1" ht="16.5" x14ac:dyDescent="0.25">
      <c r="A7" s="50" t="s">
        <v>280</v>
      </c>
      <c r="B7" s="51">
        <v>254</v>
      </c>
      <c r="C7" s="51">
        <v>122</v>
      </c>
      <c r="D7" s="51">
        <v>16</v>
      </c>
      <c r="E7" s="51">
        <v>75</v>
      </c>
      <c r="F7" s="51">
        <v>16</v>
      </c>
      <c r="G7" s="51">
        <v>5</v>
      </c>
      <c r="H7" s="51">
        <v>8</v>
      </c>
      <c r="I7" s="51">
        <v>12</v>
      </c>
      <c r="J7" s="51">
        <v>43</v>
      </c>
      <c r="K7" s="51">
        <v>18</v>
      </c>
      <c r="L7" s="51">
        <v>0</v>
      </c>
      <c r="M7" s="51">
        <v>13</v>
      </c>
      <c r="N7" s="51">
        <v>0</v>
      </c>
      <c r="O7" s="51">
        <v>0</v>
      </c>
      <c r="P7" s="51">
        <v>10</v>
      </c>
      <c r="Q7" s="51">
        <v>2</v>
      </c>
      <c r="R7" s="51">
        <v>3</v>
      </c>
      <c r="S7" s="51">
        <v>243</v>
      </c>
      <c r="T7" s="51">
        <v>8</v>
      </c>
      <c r="U7" s="51">
        <v>10</v>
      </c>
      <c r="V7" s="51">
        <v>5</v>
      </c>
      <c r="W7" s="51">
        <v>11</v>
      </c>
      <c r="X7" s="51">
        <v>4</v>
      </c>
      <c r="Y7" s="51">
        <v>21</v>
      </c>
      <c r="Z7" s="51">
        <v>20</v>
      </c>
      <c r="AA7" s="51">
        <v>15</v>
      </c>
      <c r="AB7" s="51">
        <v>8</v>
      </c>
      <c r="AC7" s="51">
        <v>16</v>
      </c>
      <c r="AD7" s="51">
        <v>22</v>
      </c>
      <c r="AE7" s="51">
        <v>11</v>
      </c>
      <c r="AF7" s="51">
        <v>104</v>
      </c>
      <c r="AG7" s="51">
        <v>12</v>
      </c>
      <c r="AH7" s="51">
        <v>29</v>
      </c>
      <c r="AI7" s="51">
        <v>1</v>
      </c>
      <c r="AJ7" s="51">
        <v>122</v>
      </c>
      <c r="AK7" s="51">
        <v>35</v>
      </c>
      <c r="AL7" s="51">
        <v>24</v>
      </c>
      <c r="AM7" s="51">
        <v>19</v>
      </c>
      <c r="AN7" s="51">
        <v>38</v>
      </c>
      <c r="AO7" s="51">
        <v>27</v>
      </c>
      <c r="AP7" s="51">
        <v>32</v>
      </c>
      <c r="AQ7" s="51">
        <v>24</v>
      </c>
      <c r="AR7" s="51">
        <v>4</v>
      </c>
      <c r="AS7" s="51">
        <v>6</v>
      </c>
      <c r="AT7" s="51">
        <v>38</v>
      </c>
      <c r="AU7" s="51">
        <v>44</v>
      </c>
      <c r="AV7" s="51">
        <v>33</v>
      </c>
      <c r="AW7" s="51">
        <v>28</v>
      </c>
      <c r="AX7" s="51">
        <v>28</v>
      </c>
      <c r="AY7" s="51">
        <v>27</v>
      </c>
      <c r="AZ7" s="51">
        <v>17</v>
      </c>
      <c r="BA7" s="51">
        <v>19</v>
      </c>
      <c r="BB7" s="51">
        <v>8</v>
      </c>
      <c r="BC7" s="51">
        <v>2</v>
      </c>
      <c r="BD7" s="51">
        <v>5</v>
      </c>
      <c r="BE7" s="51">
        <v>4</v>
      </c>
      <c r="BF7" s="51">
        <v>1</v>
      </c>
      <c r="BG7" s="51">
        <v>2</v>
      </c>
      <c r="BH7" s="51">
        <v>5</v>
      </c>
      <c r="BI7" s="51">
        <v>0</v>
      </c>
      <c r="BJ7" s="51">
        <v>0</v>
      </c>
      <c r="BK7" s="51">
        <v>0</v>
      </c>
      <c r="BL7" s="51">
        <v>1</v>
      </c>
      <c r="BM7" s="51">
        <v>0</v>
      </c>
      <c r="BN7" s="51">
        <v>1</v>
      </c>
      <c r="BO7" s="51">
        <v>0</v>
      </c>
      <c r="BP7" s="51">
        <v>0</v>
      </c>
      <c r="BQ7" s="51">
        <v>0</v>
      </c>
      <c r="BR7" s="51">
        <v>0</v>
      </c>
      <c r="BS7" s="51">
        <v>0</v>
      </c>
      <c r="BT7" s="51">
        <v>0</v>
      </c>
      <c r="BU7" s="51">
        <v>294</v>
      </c>
      <c r="BV7" s="51">
        <v>1</v>
      </c>
      <c r="BW7" s="51">
        <v>23</v>
      </c>
      <c r="BX7" s="51">
        <v>22</v>
      </c>
      <c r="BY7" s="51">
        <v>24</v>
      </c>
      <c r="BZ7" s="51">
        <v>7</v>
      </c>
      <c r="CA7" s="51">
        <v>1</v>
      </c>
      <c r="CB7" s="51">
        <v>2</v>
      </c>
      <c r="CC7" s="51">
        <v>17</v>
      </c>
      <c r="CD7" s="51">
        <v>2</v>
      </c>
      <c r="CE7" s="51">
        <v>3</v>
      </c>
      <c r="CF7" s="51">
        <v>4</v>
      </c>
      <c r="CG7" s="51">
        <v>4</v>
      </c>
      <c r="CH7" s="51">
        <v>5</v>
      </c>
      <c r="CI7" s="51">
        <v>26</v>
      </c>
      <c r="CJ7" s="51">
        <v>58</v>
      </c>
      <c r="CK7" s="51">
        <v>13</v>
      </c>
      <c r="CL7" s="51">
        <v>69</v>
      </c>
      <c r="CM7" s="51">
        <v>12</v>
      </c>
      <c r="CN7" s="51">
        <v>1</v>
      </c>
      <c r="CO7" s="51">
        <v>0</v>
      </c>
      <c r="CP7" s="51">
        <v>0</v>
      </c>
      <c r="CQ7" s="51">
        <v>0</v>
      </c>
      <c r="CR7" s="51">
        <v>3</v>
      </c>
      <c r="CS7" s="51">
        <v>0</v>
      </c>
      <c r="CT7" s="51">
        <v>3</v>
      </c>
      <c r="CU7" s="51">
        <v>0</v>
      </c>
      <c r="CV7" s="51">
        <v>0</v>
      </c>
      <c r="CW7" s="51">
        <v>0</v>
      </c>
      <c r="CX7" s="51">
        <v>0</v>
      </c>
      <c r="CY7" s="51">
        <v>0</v>
      </c>
      <c r="CZ7" s="51">
        <v>0</v>
      </c>
      <c r="DA7" s="51">
        <v>144</v>
      </c>
      <c r="DB7" s="51">
        <v>10</v>
      </c>
      <c r="DC7" s="51">
        <v>64</v>
      </c>
      <c r="DD7" s="51">
        <v>22</v>
      </c>
      <c r="DE7" s="51">
        <v>4</v>
      </c>
      <c r="DF7" s="51">
        <v>8</v>
      </c>
      <c r="DG7" s="51">
        <v>24</v>
      </c>
      <c r="DH7" s="51">
        <v>6</v>
      </c>
      <c r="DI7" s="51">
        <v>10</v>
      </c>
      <c r="DJ7" s="51">
        <v>0</v>
      </c>
      <c r="DK7" s="51">
        <v>3</v>
      </c>
      <c r="DL7" s="51">
        <v>1</v>
      </c>
      <c r="DM7" s="51">
        <v>0</v>
      </c>
      <c r="DN7" s="51">
        <v>3</v>
      </c>
      <c r="DO7" s="51">
        <v>1</v>
      </c>
      <c r="DP7" s="51">
        <v>2</v>
      </c>
      <c r="DQ7" s="51">
        <v>0</v>
      </c>
      <c r="DR7" s="51">
        <v>4</v>
      </c>
      <c r="DS7" s="51">
        <v>2</v>
      </c>
      <c r="DT7" s="51">
        <v>2</v>
      </c>
      <c r="DU7" s="51">
        <v>1</v>
      </c>
      <c r="DV7" s="51">
        <v>0</v>
      </c>
      <c r="DW7" s="51">
        <v>1</v>
      </c>
      <c r="DX7" s="51">
        <v>15</v>
      </c>
      <c r="DY7" s="51">
        <v>68</v>
      </c>
      <c r="DZ7" s="51">
        <v>110</v>
      </c>
      <c r="EA7" s="51">
        <v>77</v>
      </c>
      <c r="EB7" s="51">
        <v>23</v>
      </c>
      <c r="EC7" s="51">
        <v>19</v>
      </c>
      <c r="ED7" s="51">
        <v>123</v>
      </c>
      <c r="EE7" s="51">
        <v>174</v>
      </c>
      <c r="EF7" s="51">
        <v>61</v>
      </c>
      <c r="EG7" s="51">
        <v>131</v>
      </c>
      <c r="EH7" s="51">
        <v>93</v>
      </c>
      <c r="EI7" s="51">
        <v>9</v>
      </c>
      <c r="EJ7" s="51">
        <v>3</v>
      </c>
      <c r="EK7" s="51">
        <v>51</v>
      </c>
      <c r="EL7" s="51">
        <v>110</v>
      </c>
      <c r="EM7" s="51">
        <v>65</v>
      </c>
      <c r="EN7" s="51">
        <v>39</v>
      </c>
      <c r="EO7" s="51">
        <v>32</v>
      </c>
      <c r="EP7" s="51">
        <v>172</v>
      </c>
      <c r="EQ7" s="51">
        <v>142</v>
      </c>
      <c r="ER7" s="51">
        <v>107</v>
      </c>
      <c r="ES7" s="51">
        <v>86</v>
      </c>
      <c r="ET7" s="51">
        <v>30</v>
      </c>
      <c r="EU7" s="51">
        <v>34</v>
      </c>
      <c r="EV7" s="51">
        <v>9</v>
      </c>
      <c r="EW7" s="51">
        <v>29</v>
      </c>
      <c r="EX7" s="51">
        <v>25</v>
      </c>
      <c r="EY7" s="51">
        <v>19</v>
      </c>
      <c r="EZ7" s="51">
        <v>168</v>
      </c>
      <c r="FA7" s="51">
        <v>30</v>
      </c>
      <c r="FB7" s="51">
        <v>27</v>
      </c>
      <c r="FC7" s="51">
        <v>3</v>
      </c>
      <c r="FD7" s="51">
        <v>131</v>
      </c>
      <c r="FE7" s="51">
        <v>30</v>
      </c>
      <c r="FF7" s="51">
        <v>11</v>
      </c>
      <c r="FG7" s="51">
        <v>5</v>
      </c>
      <c r="FH7" s="51">
        <v>48</v>
      </c>
      <c r="FI7" s="51">
        <v>33</v>
      </c>
      <c r="FJ7" s="51">
        <v>4</v>
      </c>
      <c r="FK7" s="51">
        <v>7</v>
      </c>
      <c r="FL7" s="51">
        <v>129</v>
      </c>
      <c r="FM7" s="51">
        <v>150</v>
      </c>
      <c r="FN7" s="51">
        <v>65</v>
      </c>
      <c r="FO7" s="51">
        <v>22</v>
      </c>
      <c r="FP7" s="51">
        <v>51</v>
      </c>
      <c r="FQ7" s="51">
        <v>55</v>
      </c>
      <c r="FR7" s="51">
        <v>17</v>
      </c>
      <c r="FS7" s="51">
        <v>21</v>
      </c>
      <c r="FT7" s="51">
        <v>13</v>
      </c>
      <c r="FU7" s="51">
        <v>57</v>
      </c>
      <c r="FV7" s="51">
        <v>25</v>
      </c>
      <c r="FW7" s="51">
        <v>1</v>
      </c>
      <c r="FX7" s="51">
        <v>393</v>
      </c>
    </row>
    <row r="8" spans="1:180" s="48" customFormat="1" x14ac:dyDescent="0.25">
      <c r="A8" s="50" t="s">
        <v>281</v>
      </c>
      <c r="B8" s="51">
        <v>46.78</v>
      </c>
      <c r="C8" s="51">
        <v>48.03</v>
      </c>
      <c r="D8" s="51">
        <v>6.3</v>
      </c>
      <c r="E8" s="51">
        <v>29.53</v>
      </c>
      <c r="F8" s="51">
        <v>6.3</v>
      </c>
      <c r="G8" s="51">
        <v>1.97</v>
      </c>
      <c r="H8" s="51">
        <v>3.15</v>
      </c>
      <c r="I8" s="51">
        <v>4.72</v>
      </c>
      <c r="J8" s="51">
        <v>7.92</v>
      </c>
      <c r="K8" s="51">
        <v>41.86</v>
      </c>
      <c r="L8" s="51">
        <v>0</v>
      </c>
      <c r="M8" s="51">
        <v>30.23</v>
      </c>
      <c r="N8" s="51">
        <v>0</v>
      </c>
      <c r="O8" s="51">
        <v>0</v>
      </c>
      <c r="P8" s="51">
        <v>23.26</v>
      </c>
      <c r="Q8" s="51">
        <v>4.6500000000000004</v>
      </c>
      <c r="R8" s="51">
        <v>0.55000000000000004</v>
      </c>
      <c r="S8" s="51">
        <v>44.75</v>
      </c>
      <c r="T8" s="51">
        <v>2.69</v>
      </c>
      <c r="U8" s="51">
        <v>3.37</v>
      </c>
      <c r="V8" s="51">
        <v>1.68</v>
      </c>
      <c r="W8" s="51">
        <v>3.7</v>
      </c>
      <c r="X8" s="51">
        <v>1.35</v>
      </c>
      <c r="Y8" s="51">
        <v>7.07</v>
      </c>
      <c r="Z8" s="51">
        <v>6.73</v>
      </c>
      <c r="AA8" s="51">
        <v>5.05</v>
      </c>
      <c r="AB8" s="51">
        <v>2.69</v>
      </c>
      <c r="AC8" s="51">
        <v>5.39</v>
      </c>
      <c r="AD8" s="51">
        <v>7.41</v>
      </c>
      <c r="AE8" s="51">
        <v>3.7</v>
      </c>
      <c r="AF8" s="51">
        <v>35.020000000000003</v>
      </c>
      <c r="AG8" s="51">
        <v>4.04</v>
      </c>
      <c r="AH8" s="51">
        <v>9.76</v>
      </c>
      <c r="AI8" s="51">
        <v>0.34</v>
      </c>
      <c r="AJ8" s="51">
        <v>41.08</v>
      </c>
      <c r="AK8" s="51">
        <v>11.78</v>
      </c>
      <c r="AL8" s="51">
        <v>8.08</v>
      </c>
      <c r="AM8" s="51">
        <v>6.4</v>
      </c>
      <c r="AN8" s="51">
        <v>12.79</v>
      </c>
      <c r="AO8" s="51">
        <v>9.09</v>
      </c>
      <c r="AP8" s="51">
        <v>10.77</v>
      </c>
      <c r="AQ8" s="51">
        <v>8.08</v>
      </c>
      <c r="AR8" s="51">
        <v>1.35</v>
      </c>
      <c r="AS8" s="51">
        <v>2.02</v>
      </c>
      <c r="AT8" s="51">
        <v>12.79</v>
      </c>
      <c r="AU8" s="51">
        <v>14.81</v>
      </c>
      <c r="AV8" s="51">
        <v>11.11</v>
      </c>
      <c r="AW8" s="51">
        <v>9.43</v>
      </c>
      <c r="AX8" s="51">
        <v>9.43</v>
      </c>
      <c r="AY8" s="51">
        <v>9.09</v>
      </c>
      <c r="AZ8" s="51">
        <v>5.72</v>
      </c>
      <c r="BA8" s="51">
        <v>6.4</v>
      </c>
      <c r="BB8" s="51">
        <v>2.69</v>
      </c>
      <c r="BC8" s="51">
        <v>0.67</v>
      </c>
      <c r="BD8" s="51">
        <v>1.68</v>
      </c>
      <c r="BE8" s="51">
        <v>1.35</v>
      </c>
      <c r="BF8" s="51">
        <v>0.34</v>
      </c>
      <c r="BG8" s="51">
        <v>0.67</v>
      </c>
      <c r="BH8" s="51">
        <v>1.68</v>
      </c>
      <c r="BI8" s="51">
        <v>0</v>
      </c>
      <c r="BJ8" s="51">
        <v>0</v>
      </c>
      <c r="BK8" s="51">
        <v>0</v>
      </c>
      <c r="BL8" s="51">
        <v>0.34</v>
      </c>
      <c r="BM8" s="51">
        <v>0</v>
      </c>
      <c r="BN8" s="51">
        <v>0.34</v>
      </c>
      <c r="BO8" s="51">
        <v>0</v>
      </c>
      <c r="BP8" s="51">
        <v>0</v>
      </c>
      <c r="BQ8" s="51">
        <v>0</v>
      </c>
      <c r="BR8" s="51">
        <v>0</v>
      </c>
      <c r="BS8" s="51">
        <v>0</v>
      </c>
      <c r="BT8" s="51">
        <v>0</v>
      </c>
      <c r="BU8" s="51">
        <v>98.99</v>
      </c>
      <c r="BV8" s="51">
        <v>0.34</v>
      </c>
      <c r="BW8" s="51">
        <v>7.82</v>
      </c>
      <c r="BX8" s="51">
        <v>7.48</v>
      </c>
      <c r="BY8" s="51">
        <v>8.16</v>
      </c>
      <c r="BZ8" s="51">
        <v>2.38</v>
      </c>
      <c r="CA8" s="51">
        <v>0.34</v>
      </c>
      <c r="CB8" s="51">
        <v>0.68</v>
      </c>
      <c r="CC8" s="51">
        <v>5.78</v>
      </c>
      <c r="CD8" s="51">
        <v>0.68</v>
      </c>
      <c r="CE8" s="51">
        <v>1.02</v>
      </c>
      <c r="CF8" s="51">
        <v>1.36</v>
      </c>
      <c r="CG8" s="51">
        <v>1.36</v>
      </c>
      <c r="CH8" s="51">
        <v>1.7</v>
      </c>
      <c r="CI8" s="51">
        <v>8.84</v>
      </c>
      <c r="CJ8" s="51">
        <v>19.73</v>
      </c>
      <c r="CK8" s="51">
        <v>4.42</v>
      </c>
      <c r="CL8" s="51">
        <v>23.47</v>
      </c>
      <c r="CM8" s="51">
        <v>4.08</v>
      </c>
      <c r="CN8" s="51">
        <v>0.34</v>
      </c>
      <c r="CO8" s="51">
        <v>0</v>
      </c>
      <c r="CP8" s="51">
        <v>0</v>
      </c>
      <c r="CQ8" s="51">
        <v>0</v>
      </c>
      <c r="CR8" s="51">
        <v>1.01</v>
      </c>
      <c r="CS8" s="51">
        <v>0</v>
      </c>
      <c r="CT8" s="51">
        <v>100</v>
      </c>
      <c r="CU8" s="51">
        <v>0</v>
      </c>
      <c r="CV8" s="51">
        <v>0</v>
      </c>
      <c r="CW8" s="51">
        <v>0</v>
      </c>
      <c r="CX8" s="51">
        <v>0</v>
      </c>
      <c r="CY8" s="51">
        <v>0</v>
      </c>
      <c r="CZ8" s="51">
        <v>0</v>
      </c>
      <c r="DA8" s="51">
        <v>59.26</v>
      </c>
      <c r="DB8" s="51">
        <v>4.12</v>
      </c>
      <c r="DC8" s="51">
        <v>26.34</v>
      </c>
      <c r="DD8" s="51">
        <v>34.380000000000003</v>
      </c>
      <c r="DE8" s="51">
        <v>6.25</v>
      </c>
      <c r="DF8" s="51">
        <v>12.5</v>
      </c>
      <c r="DG8" s="51">
        <v>37.5</v>
      </c>
      <c r="DH8" s="51">
        <v>9.3800000000000008</v>
      </c>
      <c r="DI8" s="51">
        <v>4.12</v>
      </c>
      <c r="DJ8" s="51">
        <v>0</v>
      </c>
      <c r="DK8" s="51">
        <v>30</v>
      </c>
      <c r="DL8" s="51">
        <v>10</v>
      </c>
      <c r="DM8" s="51">
        <v>0</v>
      </c>
      <c r="DN8" s="51">
        <v>30</v>
      </c>
      <c r="DO8" s="51">
        <v>10</v>
      </c>
      <c r="DP8" s="51">
        <v>20</v>
      </c>
      <c r="DQ8" s="51">
        <v>0</v>
      </c>
      <c r="DR8" s="51">
        <v>40</v>
      </c>
      <c r="DS8" s="51">
        <v>20</v>
      </c>
      <c r="DT8" s="51">
        <v>20</v>
      </c>
      <c r="DU8" s="51">
        <v>10</v>
      </c>
      <c r="DV8" s="51">
        <v>0</v>
      </c>
      <c r="DW8" s="51">
        <v>10</v>
      </c>
      <c r="DX8" s="51">
        <v>6.17</v>
      </c>
      <c r="DY8" s="51">
        <v>22.9</v>
      </c>
      <c r="DZ8" s="51">
        <v>37.04</v>
      </c>
      <c r="EA8" s="51">
        <v>25.93</v>
      </c>
      <c r="EB8" s="51">
        <v>7.74</v>
      </c>
      <c r="EC8" s="51">
        <v>6.4</v>
      </c>
      <c r="ED8" s="51">
        <v>41.41</v>
      </c>
      <c r="EE8" s="51">
        <v>58.59</v>
      </c>
      <c r="EF8" s="51">
        <v>20.54</v>
      </c>
      <c r="EG8" s="51">
        <v>44.11</v>
      </c>
      <c r="EH8" s="51">
        <v>31.31</v>
      </c>
      <c r="EI8" s="51">
        <v>3.03</v>
      </c>
      <c r="EJ8" s="51">
        <v>1.01</v>
      </c>
      <c r="EK8" s="51">
        <v>17.170000000000002</v>
      </c>
      <c r="EL8" s="51">
        <v>37.04</v>
      </c>
      <c r="EM8" s="51">
        <v>21.89</v>
      </c>
      <c r="EN8" s="51">
        <v>13.13</v>
      </c>
      <c r="EO8" s="51">
        <v>10.77</v>
      </c>
      <c r="EP8" s="51">
        <v>26.34</v>
      </c>
      <c r="EQ8" s="51">
        <v>21.75</v>
      </c>
      <c r="ER8" s="51">
        <v>16.39</v>
      </c>
      <c r="ES8" s="51">
        <v>13.17</v>
      </c>
      <c r="ET8" s="51">
        <v>4.59</v>
      </c>
      <c r="EU8" s="51">
        <v>5.21</v>
      </c>
      <c r="EV8" s="51">
        <v>1.38</v>
      </c>
      <c r="EW8" s="51">
        <v>4.4400000000000004</v>
      </c>
      <c r="EX8" s="51">
        <v>3.83</v>
      </c>
      <c r="EY8" s="51">
        <v>2.91</v>
      </c>
      <c r="EZ8" s="51">
        <v>56.57</v>
      </c>
      <c r="FA8" s="51">
        <v>17.86</v>
      </c>
      <c r="FB8" s="51">
        <v>90</v>
      </c>
      <c r="FC8" s="51">
        <v>10</v>
      </c>
      <c r="FD8" s="51">
        <v>77.98</v>
      </c>
      <c r="FE8" s="51">
        <v>22.9</v>
      </c>
      <c r="FF8" s="51">
        <v>8.4</v>
      </c>
      <c r="FG8" s="51">
        <v>3.82</v>
      </c>
      <c r="FH8" s="51">
        <v>36.64</v>
      </c>
      <c r="FI8" s="51">
        <v>25.19</v>
      </c>
      <c r="FJ8" s="51">
        <v>3.05</v>
      </c>
      <c r="FK8" s="51">
        <v>4.17</v>
      </c>
      <c r="FL8" s="51">
        <v>43.43</v>
      </c>
      <c r="FM8" s="51">
        <v>27.62</v>
      </c>
      <c r="FN8" s="51">
        <v>19.88</v>
      </c>
      <c r="FO8" s="51">
        <v>6.73</v>
      </c>
      <c r="FP8" s="51">
        <v>15.6</v>
      </c>
      <c r="FQ8" s="51">
        <v>16.82</v>
      </c>
      <c r="FR8" s="51">
        <v>5.2</v>
      </c>
      <c r="FS8" s="51">
        <v>6.42</v>
      </c>
      <c r="FT8" s="51">
        <v>3.98</v>
      </c>
      <c r="FU8" s="51">
        <v>17.43</v>
      </c>
      <c r="FV8" s="51">
        <v>7.65</v>
      </c>
      <c r="FW8" s="51">
        <v>0.31</v>
      </c>
      <c r="FX8" s="51">
        <v>72.38</v>
      </c>
    </row>
    <row r="9" spans="1:180" ht="16.5" x14ac:dyDescent="0.25">
      <c r="A9" s="52" t="s">
        <v>282</v>
      </c>
      <c r="B9" s="53">
        <v>15</v>
      </c>
      <c r="C9" s="53">
        <v>3</v>
      </c>
      <c r="D9" s="53">
        <v>0</v>
      </c>
      <c r="E9" s="53">
        <v>11</v>
      </c>
      <c r="F9" s="53">
        <v>0</v>
      </c>
      <c r="G9" s="53">
        <v>1</v>
      </c>
      <c r="H9" s="53">
        <v>0</v>
      </c>
      <c r="I9" s="53">
        <v>0</v>
      </c>
      <c r="J9" s="53">
        <v>2</v>
      </c>
      <c r="K9" s="53">
        <v>0</v>
      </c>
      <c r="L9" s="53">
        <v>0</v>
      </c>
      <c r="M9" s="53">
        <v>2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4</v>
      </c>
      <c r="T9" s="53">
        <v>0</v>
      </c>
      <c r="U9" s="53">
        <v>0</v>
      </c>
      <c r="V9" s="53">
        <v>0</v>
      </c>
      <c r="W9" s="53">
        <v>1</v>
      </c>
      <c r="X9" s="53">
        <v>0</v>
      </c>
      <c r="Y9" s="53">
        <v>0</v>
      </c>
      <c r="Z9" s="53">
        <v>0</v>
      </c>
      <c r="AA9" s="53">
        <v>0</v>
      </c>
      <c r="AB9" s="53">
        <v>1</v>
      </c>
      <c r="AC9" s="53">
        <v>1</v>
      </c>
      <c r="AD9" s="53">
        <v>0</v>
      </c>
      <c r="AE9" s="53">
        <v>0</v>
      </c>
      <c r="AF9" s="53">
        <v>14</v>
      </c>
      <c r="AG9" s="53">
        <v>0</v>
      </c>
      <c r="AH9" s="53">
        <v>0</v>
      </c>
      <c r="AI9" s="53">
        <v>0</v>
      </c>
      <c r="AJ9" s="53">
        <v>2</v>
      </c>
      <c r="AK9" s="53">
        <v>3</v>
      </c>
      <c r="AL9" s="53">
        <v>0</v>
      </c>
      <c r="AM9" s="53">
        <v>0</v>
      </c>
      <c r="AN9" s="53">
        <v>7</v>
      </c>
      <c r="AO9" s="53">
        <v>3</v>
      </c>
      <c r="AP9" s="53">
        <v>2</v>
      </c>
      <c r="AQ9" s="53">
        <v>1</v>
      </c>
      <c r="AR9" s="53">
        <v>1</v>
      </c>
      <c r="AS9" s="53">
        <v>0</v>
      </c>
      <c r="AT9" s="53">
        <v>1</v>
      </c>
      <c r="AU9" s="53">
        <v>1</v>
      </c>
      <c r="AV9" s="53">
        <v>0</v>
      </c>
      <c r="AW9" s="53">
        <v>1</v>
      </c>
      <c r="AX9" s="53">
        <v>0</v>
      </c>
      <c r="AY9" s="53">
        <v>4</v>
      </c>
      <c r="AZ9" s="53">
        <v>3</v>
      </c>
      <c r="BA9" s="53">
        <v>4</v>
      </c>
      <c r="BB9" s="53">
        <v>0</v>
      </c>
      <c r="BC9" s="53">
        <v>0</v>
      </c>
      <c r="BD9" s="53">
        <v>1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17</v>
      </c>
      <c r="BV9" s="53">
        <v>0</v>
      </c>
      <c r="BW9" s="53">
        <v>1</v>
      </c>
      <c r="BX9" s="53">
        <v>0</v>
      </c>
      <c r="BY9" s="53">
        <v>1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1</v>
      </c>
      <c r="CH9" s="53">
        <v>0</v>
      </c>
      <c r="CI9" s="53">
        <v>2</v>
      </c>
      <c r="CJ9" s="53">
        <v>5</v>
      </c>
      <c r="CK9" s="53">
        <v>0</v>
      </c>
      <c r="CL9" s="53">
        <v>7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1</v>
      </c>
      <c r="DB9" s="53">
        <v>0</v>
      </c>
      <c r="DC9" s="53">
        <v>2</v>
      </c>
      <c r="DD9" s="53">
        <v>0</v>
      </c>
      <c r="DE9" s="53">
        <v>0</v>
      </c>
      <c r="DF9" s="53">
        <v>0</v>
      </c>
      <c r="DG9" s="53">
        <v>1</v>
      </c>
      <c r="DH9" s="53">
        <v>1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1</v>
      </c>
      <c r="DY9" s="53">
        <v>5</v>
      </c>
      <c r="DZ9" s="53">
        <v>7</v>
      </c>
      <c r="EA9" s="53">
        <v>2</v>
      </c>
      <c r="EB9" s="53">
        <v>2</v>
      </c>
      <c r="EC9" s="53">
        <v>1</v>
      </c>
      <c r="ED9" s="53">
        <v>12</v>
      </c>
      <c r="EE9" s="53">
        <v>5</v>
      </c>
      <c r="EF9" s="53">
        <v>3</v>
      </c>
      <c r="EG9" s="53">
        <v>8</v>
      </c>
      <c r="EH9" s="53">
        <v>4</v>
      </c>
      <c r="EI9" s="53">
        <v>1</v>
      </c>
      <c r="EJ9" s="53">
        <v>1</v>
      </c>
      <c r="EK9" s="53">
        <v>4</v>
      </c>
      <c r="EL9" s="53">
        <v>10</v>
      </c>
      <c r="EM9" s="53">
        <v>0</v>
      </c>
      <c r="EN9" s="53">
        <v>0</v>
      </c>
      <c r="EO9" s="53">
        <v>3</v>
      </c>
      <c r="EP9" s="53">
        <v>14</v>
      </c>
      <c r="EQ9" s="53">
        <v>10</v>
      </c>
      <c r="ER9" s="53">
        <v>12</v>
      </c>
      <c r="ES9" s="53">
        <v>4</v>
      </c>
      <c r="ET9" s="53">
        <v>0</v>
      </c>
      <c r="EU9" s="53">
        <v>0</v>
      </c>
      <c r="EV9" s="53">
        <v>0</v>
      </c>
      <c r="EW9" s="53">
        <v>1</v>
      </c>
      <c r="EX9" s="53">
        <v>0</v>
      </c>
      <c r="EY9" s="53">
        <v>1</v>
      </c>
      <c r="EZ9" s="53">
        <v>13</v>
      </c>
      <c r="FA9" s="53">
        <v>3</v>
      </c>
      <c r="FB9" s="53">
        <v>3</v>
      </c>
      <c r="FC9" s="53">
        <v>0</v>
      </c>
      <c r="FD9" s="53">
        <v>10</v>
      </c>
      <c r="FE9" s="53">
        <v>4</v>
      </c>
      <c r="FF9" s="53">
        <v>0</v>
      </c>
      <c r="FG9" s="53">
        <v>0</v>
      </c>
      <c r="FH9" s="53">
        <v>5</v>
      </c>
      <c r="FI9" s="53">
        <v>1</v>
      </c>
      <c r="FJ9" s="53">
        <v>0</v>
      </c>
      <c r="FK9" s="53">
        <v>0</v>
      </c>
      <c r="FL9" s="53">
        <v>4</v>
      </c>
      <c r="FM9" s="53">
        <v>4</v>
      </c>
      <c r="FN9" s="53">
        <v>3</v>
      </c>
      <c r="FO9" s="53">
        <v>0</v>
      </c>
      <c r="FP9" s="53">
        <v>0</v>
      </c>
      <c r="FQ9" s="53">
        <v>2</v>
      </c>
      <c r="FR9" s="53">
        <v>0</v>
      </c>
      <c r="FS9" s="53">
        <v>0</v>
      </c>
      <c r="FT9" s="53">
        <v>0</v>
      </c>
      <c r="FU9" s="53">
        <v>3</v>
      </c>
      <c r="FV9" s="53">
        <v>0</v>
      </c>
      <c r="FW9" s="53">
        <v>0</v>
      </c>
      <c r="FX9" s="53">
        <v>17</v>
      </c>
    </row>
    <row r="10" spans="1:180" x14ac:dyDescent="0.25">
      <c r="A10" s="52" t="s">
        <v>279</v>
      </c>
      <c r="B10" s="53">
        <v>71.430000000000007</v>
      </c>
      <c r="C10" s="53">
        <v>20</v>
      </c>
      <c r="D10" s="53">
        <v>0</v>
      </c>
      <c r="E10" s="53">
        <v>73.33</v>
      </c>
      <c r="F10" s="53">
        <v>0</v>
      </c>
      <c r="G10" s="53">
        <v>6.67</v>
      </c>
      <c r="H10" s="53">
        <v>0</v>
      </c>
      <c r="I10" s="53">
        <v>0</v>
      </c>
      <c r="J10" s="53">
        <v>9.52</v>
      </c>
      <c r="K10" s="53">
        <v>0</v>
      </c>
      <c r="L10" s="53">
        <v>0</v>
      </c>
      <c r="M10" s="53">
        <v>100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19.05</v>
      </c>
      <c r="T10" s="53">
        <v>0</v>
      </c>
      <c r="U10" s="53">
        <v>0</v>
      </c>
      <c r="V10" s="53">
        <v>0</v>
      </c>
      <c r="W10" s="53">
        <v>5.88</v>
      </c>
      <c r="X10" s="53">
        <v>0</v>
      </c>
      <c r="Y10" s="53">
        <v>0</v>
      </c>
      <c r="Z10" s="53">
        <v>0</v>
      </c>
      <c r="AA10" s="53">
        <v>0</v>
      </c>
      <c r="AB10" s="53">
        <v>5.88</v>
      </c>
      <c r="AC10" s="53">
        <v>5.88</v>
      </c>
      <c r="AD10" s="53">
        <v>0</v>
      </c>
      <c r="AE10" s="53">
        <v>0</v>
      </c>
      <c r="AF10" s="53">
        <v>82.35</v>
      </c>
      <c r="AG10" s="53">
        <v>0</v>
      </c>
      <c r="AH10" s="53">
        <v>0</v>
      </c>
      <c r="AI10" s="53">
        <v>0</v>
      </c>
      <c r="AJ10" s="53">
        <v>11.76</v>
      </c>
      <c r="AK10" s="53">
        <v>17.649999999999999</v>
      </c>
      <c r="AL10" s="53">
        <v>0</v>
      </c>
      <c r="AM10" s="53">
        <v>0</v>
      </c>
      <c r="AN10" s="53">
        <v>41.18</v>
      </c>
      <c r="AO10" s="53">
        <v>17.649999999999999</v>
      </c>
      <c r="AP10" s="53">
        <v>11.76</v>
      </c>
      <c r="AQ10" s="53">
        <v>5.88</v>
      </c>
      <c r="AR10" s="53">
        <v>5.88</v>
      </c>
      <c r="AS10" s="53">
        <v>0</v>
      </c>
      <c r="AT10" s="53">
        <v>5.88</v>
      </c>
      <c r="AU10" s="53">
        <v>5.88</v>
      </c>
      <c r="AV10" s="53">
        <v>0</v>
      </c>
      <c r="AW10" s="53">
        <v>5.88</v>
      </c>
      <c r="AX10" s="53">
        <v>0</v>
      </c>
      <c r="AY10" s="53">
        <v>23.53</v>
      </c>
      <c r="AZ10" s="53">
        <v>17.649999999999999</v>
      </c>
      <c r="BA10" s="53">
        <v>23.53</v>
      </c>
      <c r="BB10" s="53">
        <v>0</v>
      </c>
      <c r="BC10" s="53">
        <v>0</v>
      </c>
      <c r="BD10" s="53">
        <v>5.88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100</v>
      </c>
      <c r="BV10" s="53">
        <v>0</v>
      </c>
      <c r="BW10" s="53">
        <v>5.88</v>
      </c>
      <c r="BX10" s="53">
        <v>0</v>
      </c>
      <c r="BY10" s="53">
        <v>5.88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5.88</v>
      </c>
      <c r="CH10" s="53">
        <v>0</v>
      </c>
      <c r="CI10" s="53">
        <v>11.76</v>
      </c>
      <c r="CJ10" s="53">
        <v>29.41</v>
      </c>
      <c r="CK10" s="53">
        <v>0</v>
      </c>
      <c r="CL10" s="53">
        <v>41.18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25</v>
      </c>
      <c r="DB10" s="53">
        <v>0</v>
      </c>
      <c r="DC10" s="53">
        <v>50</v>
      </c>
      <c r="DD10" s="53">
        <v>0</v>
      </c>
      <c r="DE10" s="53">
        <v>0</v>
      </c>
      <c r="DF10" s="53">
        <v>0</v>
      </c>
      <c r="DG10" s="53">
        <v>50</v>
      </c>
      <c r="DH10" s="53">
        <v>50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25</v>
      </c>
      <c r="DY10" s="53">
        <v>29.41</v>
      </c>
      <c r="DZ10" s="53">
        <v>41.18</v>
      </c>
      <c r="EA10" s="53">
        <v>11.76</v>
      </c>
      <c r="EB10" s="53">
        <v>11.76</v>
      </c>
      <c r="EC10" s="53">
        <v>5.88</v>
      </c>
      <c r="ED10" s="53">
        <v>70.59</v>
      </c>
      <c r="EE10" s="53">
        <v>29.41</v>
      </c>
      <c r="EF10" s="53">
        <v>17.649999999999999</v>
      </c>
      <c r="EG10" s="53">
        <v>47.06</v>
      </c>
      <c r="EH10" s="53">
        <v>23.53</v>
      </c>
      <c r="EI10" s="53">
        <v>5.88</v>
      </c>
      <c r="EJ10" s="53">
        <v>5.88</v>
      </c>
      <c r="EK10" s="53">
        <v>23.53</v>
      </c>
      <c r="EL10" s="53">
        <v>58.82</v>
      </c>
      <c r="EM10" s="53">
        <v>0</v>
      </c>
      <c r="EN10" s="53">
        <v>0</v>
      </c>
      <c r="EO10" s="53">
        <v>17.649999999999999</v>
      </c>
      <c r="EP10" s="53">
        <v>33.33</v>
      </c>
      <c r="EQ10" s="53">
        <v>23.81</v>
      </c>
      <c r="ER10" s="53">
        <v>28.57</v>
      </c>
      <c r="ES10" s="53">
        <v>9.52</v>
      </c>
      <c r="ET10" s="53">
        <v>0</v>
      </c>
      <c r="EU10" s="53">
        <v>0</v>
      </c>
      <c r="EV10" s="53">
        <v>0</v>
      </c>
      <c r="EW10" s="53">
        <v>2.38</v>
      </c>
      <c r="EX10" s="53">
        <v>0</v>
      </c>
      <c r="EY10" s="53">
        <v>2.38</v>
      </c>
      <c r="EZ10" s="53">
        <v>76.47</v>
      </c>
      <c r="FA10" s="53">
        <v>23.08</v>
      </c>
      <c r="FB10" s="53">
        <v>100</v>
      </c>
      <c r="FC10" s="53">
        <v>0</v>
      </c>
      <c r="FD10" s="53">
        <v>76.92</v>
      </c>
      <c r="FE10" s="53">
        <v>40</v>
      </c>
      <c r="FF10" s="53">
        <v>0</v>
      </c>
      <c r="FG10" s="53">
        <v>0</v>
      </c>
      <c r="FH10" s="53">
        <v>50</v>
      </c>
      <c r="FI10" s="53">
        <v>10</v>
      </c>
      <c r="FJ10" s="53">
        <v>0</v>
      </c>
      <c r="FK10" s="53">
        <v>0</v>
      </c>
      <c r="FL10" s="53">
        <v>23.53</v>
      </c>
      <c r="FM10" s="53">
        <v>19.05</v>
      </c>
      <c r="FN10" s="53">
        <v>37.5</v>
      </c>
      <c r="FO10" s="53">
        <v>0</v>
      </c>
      <c r="FP10" s="53">
        <v>0</v>
      </c>
      <c r="FQ10" s="53">
        <v>25</v>
      </c>
      <c r="FR10" s="53">
        <v>0</v>
      </c>
      <c r="FS10" s="53">
        <v>0</v>
      </c>
      <c r="FT10" s="53">
        <v>0</v>
      </c>
      <c r="FU10" s="53">
        <v>37.5</v>
      </c>
      <c r="FV10" s="53">
        <v>0</v>
      </c>
      <c r="FW10" s="53">
        <v>0</v>
      </c>
      <c r="FX10" s="53">
        <v>80.95</v>
      </c>
    </row>
    <row r="11" spans="1:180" ht="16.5" x14ac:dyDescent="0.25">
      <c r="A11" s="52" t="s">
        <v>283</v>
      </c>
      <c r="B11" s="53">
        <v>5</v>
      </c>
      <c r="C11" s="53">
        <v>1</v>
      </c>
      <c r="D11" s="53">
        <v>0</v>
      </c>
      <c r="E11" s="53">
        <v>4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4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5</v>
      </c>
      <c r="AG11" s="53">
        <v>0</v>
      </c>
      <c r="AH11" s="53">
        <v>0</v>
      </c>
      <c r="AI11" s="53">
        <v>0</v>
      </c>
      <c r="AJ11" s="53">
        <v>4</v>
      </c>
      <c r="AK11" s="53">
        <v>0</v>
      </c>
      <c r="AL11" s="53">
        <v>0</v>
      </c>
      <c r="AM11" s="53">
        <v>0</v>
      </c>
      <c r="AN11" s="53">
        <v>0</v>
      </c>
      <c r="AO11" s="53">
        <v>1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1</v>
      </c>
      <c r="AV11" s="53">
        <v>0</v>
      </c>
      <c r="AW11" s="53">
        <v>0</v>
      </c>
      <c r="AX11" s="53">
        <v>0</v>
      </c>
      <c r="AY11" s="53">
        <v>1</v>
      </c>
      <c r="AZ11" s="53">
        <v>2</v>
      </c>
      <c r="BA11" s="53">
        <v>0</v>
      </c>
      <c r="BB11" s="53">
        <v>1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5</v>
      </c>
      <c r="BV11" s="53">
        <v>0</v>
      </c>
      <c r="BW11" s="53">
        <v>0</v>
      </c>
      <c r="BX11" s="53">
        <v>1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2</v>
      </c>
      <c r="CK11" s="53">
        <v>0</v>
      </c>
      <c r="CL11" s="53">
        <v>2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4</v>
      </c>
      <c r="DD11" s="53">
        <v>0</v>
      </c>
      <c r="DE11" s="53">
        <v>0</v>
      </c>
      <c r="DF11" s="53">
        <v>0</v>
      </c>
      <c r="DG11" s="53">
        <v>2</v>
      </c>
      <c r="DH11" s="53">
        <v>2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2</v>
      </c>
      <c r="DZ11" s="53">
        <v>3</v>
      </c>
      <c r="EA11" s="53">
        <v>0</v>
      </c>
      <c r="EB11" s="53">
        <v>0</v>
      </c>
      <c r="EC11" s="53">
        <v>0</v>
      </c>
      <c r="ED11" s="53">
        <v>4</v>
      </c>
      <c r="EE11" s="53">
        <v>1</v>
      </c>
      <c r="EF11" s="53">
        <v>2</v>
      </c>
      <c r="EG11" s="53">
        <v>3</v>
      </c>
      <c r="EH11" s="53">
        <v>0</v>
      </c>
      <c r="EI11" s="53">
        <v>0</v>
      </c>
      <c r="EJ11" s="53">
        <v>0</v>
      </c>
      <c r="EK11" s="53">
        <v>2</v>
      </c>
      <c r="EL11" s="53">
        <v>3</v>
      </c>
      <c r="EM11" s="53">
        <v>0</v>
      </c>
      <c r="EN11" s="53">
        <v>0</v>
      </c>
      <c r="EO11" s="53">
        <v>0</v>
      </c>
      <c r="EP11" s="53">
        <v>5</v>
      </c>
      <c r="EQ11" s="53">
        <v>3</v>
      </c>
      <c r="ER11" s="53">
        <v>4</v>
      </c>
      <c r="ES11" s="53">
        <v>1</v>
      </c>
      <c r="ET11" s="53">
        <v>0</v>
      </c>
      <c r="EU11" s="53">
        <v>0</v>
      </c>
      <c r="EV11" s="53">
        <v>0</v>
      </c>
      <c r="EW11" s="53">
        <v>1</v>
      </c>
      <c r="EX11" s="53">
        <v>0</v>
      </c>
      <c r="EY11" s="53">
        <v>0</v>
      </c>
      <c r="EZ11" s="53">
        <v>4</v>
      </c>
      <c r="FA11" s="53">
        <v>1</v>
      </c>
      <c r="FB11" s="53">
        <v>1</v>
      </c>
      <c r="FC11" s="53">
        <v>0</v>
      </c>
      <c r="FD11" s="53">
        <v>3</v>
      </c>
      <c r="FE11" s="53">
        <v>0</v>
      </c>
      <c r="FF11" s="53">
        <v>0</v>
      </c>
      <c r="FG11" s="53">
        <v>0</v>
      </c>
      <c r="FH11" s="53">
        <v>3</v>
      </c>
      <c r="FI11" s="53">
        <v>0</v>
      </c>
      <c r="FJ11" s="53">
        <v>0</v>
      </c>
      <c r="FK11" s="53">
        <v>0</v>
      </c>
      <c r="FL11" s="53">
        <v>1</v>
      </c>
      <c r="FM11" s="53">
        <v>2</v>
      </c>
      <c r="FN11" s="53">
        <v>0</v>
      </c>
      <c r="FO11" s="53">
        <v>0</v>
      </c>
      <c r="FP11" s="53">
        <v>0</v>
      </c>
      <c r="FQ11" s="53">
        <v>1</v>
      </c>
      <c r="FR11" s="53">
        <v>0</v>
      </c>
      <c r="FS11" s="53">
        <v>0</v>
      </c>
      <c r="FT11" s="53">
        <v>0</v>
      </c>
      <c r="FU11" s="53">
        <v>2</v>
      </c>
      <c r="FV11" s="53">
        <v>1</v>
      </c>
      <c r="FW11" s="53">
        <v>0</v>
      </c>
      <c r="FX11" s="53">
        <v>7</v>
      </c>
    </row>
    <row r="12" spans="1:180" x14ac:dyDescent="0.25">
      <c r="A12" s="52" t="s">
        <v>279</v>
      </c>
      <c r="B12" s="53">
        <v>55.56</v>
      </c>
      <c r="C12" s="53">
        <v>20</v>
      </c>
      <c r="D12" s="53">
        <v>0</v>
      </c>
      <c r="E12" s="53">
        <v>80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44.44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100</v>
      </c>
      <c r="AG12" s="53">
        <v>0</v>
      </c>
      <c r="AH12" s="53">
        <v>0</v>
      </c>
      <c r="AI12" s="53">
        <v>0</v>
      </c>
      <c r="AJ12" s="53">
        <v>80</v>
      </c>
      <c r="AK12" s="53">
        <v>0</v>
      </c>
      <c r="AL12" s="53">
        <v>0</v>
      </c>
      <c r="AM12" s="53">
        <v>0</v>
      </c>
      <c r="AN12" s="53">
        <v>0</v>
      </c>
      <c r="AO12" s="53">
        <v>20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20</v>
      </c>
      <c r="AV12" s="53">
        <v>0</v>
      </c>
      <c r="AW12" s="53">
        <v>0</v>
      </c>
      <c r="AX12" s="53">
        <v>0</v>
      </c>
      <c r="AY12" s="53">
        <v>20</v>
      </c>
      <c r="AZ12" s="53">
        <v>40</v>
      </c>
      <c r="BA12" s="53">
        <v>0</v>
      </c>
      <c r="BB12" s="53">
        <v>20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100</v>
      </c>
      <c r="BV12" s="53">
        <v>0</v>
      </c>
      <c r="BW12" s="53">
        <v>0</v>
      </c>
      <c r="BX12" s="53">
        <v>20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40</v>
      </c>
      <c r="CK12" s="53">
        <v>0</v>
      </c>
      <c r="CL12" s="53">
        <v>40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100</v>
      </c>
      <c r="DD12" s="53">
        <v>0</v>
      </c>
      <c r="DE12" s="53">
        <v>0</v>
      </c>
      <c r="DF12" s="53">
        <v>0</v>
      </c>
      <c r="DG12" s="53">
        <v>50</v>
      </c>
      <c r="DH12" s="53">
        <v>50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40</v>
      </c>
      <c r="DZ12" s="53">
        <v>60</v>
      </c>
      <c r="EA12" s="53">
        <v>0</v>
      </c>
      <c r="EB12" s="53">
        <v>0</v>
      </c>
      <c r="EC12" s="53">
        <v>0</v>
      </c>
      <c r="ED12" s="53">
        <v>80</v>
      </c>
      <c r="EE12" s="53">
        <v>20</v>
      </c>
      <c r="EF12" s="53">
        <v>40</v>
      </c>
      <c r="EG12" s="53">
        <v>60</v>
      </c>
      <c r="EH12" s="53">
        <v>0</v>
      </c>
      <c r="EI12" s="53">
        <v>0</v>
      </c>
      <c r="EJ12" s="53">
        <v>0</v>
      </c>
      <c r="EK12" s="53">
        <v>40</v>
      </c>
      <c r="EL12" s="53">
        <v>60</v>
      </c>
      <c r="EM12" s="53">
        <v>0</v>
      </c>
      <c r="EN12" s="53">
        <v>0</v>
      </c>
      <c r="EO12" s="53">
        <v>0</v>
      </c>
      <c r="EP12" s="53">
        <v>35.71</v>
      </c>
      <c r="EQ12" s="53">
        <v>21.43</v>
      </c>
      <c r="ER12" s="53">
        <v>28.57</v>
      </c>
      <c r="ES12" s="53">
        <v>7.14</v>
      </c>
      <c r="ET12" s="53">
        <v>0</v>
      </c>
      <c r="EU12" s="53">
        <v>0</v>
      </c>
      <c r="EV12" s="53">
        <v>0</v>
      </c>
      <c r="EW12" s="53">
        <v>7.14</v>
      </c>
      <c r="EX12" s="53">
        <v>0</v>
      </c>
      <c r="EY12" s="53">
        <v>0</v>
      </c>
      <c r="EZ12" s="53">
        <v>80</v>
      </c>
      <c r="FA12" s="53">
        <v>25</v>
      </c>
      <c r="FB12" s="53">
        <v>100</v>
      </c>
      <c r="FC12" s="53">
        <v>0</v>
      </c>
      <c r="FD12" s="53">
        <v>75</v>
      </c>
      <c r="FE12" s="53">
        <v>0</v>
      </c>
      <c r="FF12" s="53">
        <v>0</v>
      </c>
      <c r="FG12" s="53">
        <v>0</v>
      </c>
      <c r="FH12" s="53">
        <v>100</v>
      </c>
      <c r="FI12" s="53">
        <v>0</v>
      </c>
      <c r="FJ12" s="53">
        <v>0</v>
      </c>
      <c r="FK12" s="53">
        <v>0</v>
      </c>
      <c r="FL12" s="53">
        <v>20</v>
      </c>
      <c r="FM12" s="53">
        <v>22.22</v>
      </c>
      <c r="FN12" s="53">
        <v>0</v>
      </c>
      <c r="FO12" s="53">
        <v>0</v>
      </c>
      <c r="FP12" s="53">
        <v>0</v>
      </c>
      <c r="FQ12" s="53">
        <v>25</v>
      </c>
      <c r="FR12" s="53">
        <v>0</v>
      </c>
      <c r="FS12" s="53">
        <v>0</v>
      </c>
      <c r="FT12" s="53">
        <v>0</v>
      </c>
      <c r="FU12" s="53">
        <v>50</v>
      </c>
      <c r="FV12" s="53">
        <v>25</v>
      </c>
      <c r="FW12" s="53">
        <v>0</v>
      </c>
      <c r="FX12" s="53">
        <v>77.78</v>
      </c>
    </row>
    <row r="13" spans="1:180" ht="16.5" x14ac:dyDescent="0.25">
      <c r="A13" s="52" t="s">
        <v>284</v>
      </c>
      <c r="B13" s="53">
        <v>31</v>
      </c>
      <c r="C13" s="53">
        <v>2</v>
      </c>
      <c r="D13" s="53">
        <v>3</v>
      </c>
      <c r="E13" s="53">
        <v>23</v>
      </c>
      <c r="F13" s="53">
        <v>2</v>
      </c>
      <c r="G13" s="53">
        <v>0</v>
      </c>
      <c r="H13" s="53">
        <v>0</v>
      </c>
      <c r="I13" s="53">
        <v>1</v>
      </c>
      <c r="J13" s="53">
        <v>1</v>
      </c>
      <c r="K13" s="53">
        <v>1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7</v>
      </c>
      <c r="T13" s="53">
        <v>0</v>
      </c>
      <c r="U13" s="53">
        <v>0</v>
      </c>
      <c r="V13" s="53">
        <v>0</v>
      </c>
      <c r="W13" s="53">
        <v>0</v>
      </c>
      <c r="X13" s="53">
        <v>1</v>
      </c>
      <c r="Y13" s="53">
        <v>2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1</v>
      </c>
      <c r="AF13" s="53">
        <v>21</v>
      </c>
      <c r="AG13" s="53">
        <v>6</v>
      </c>
      <c r="AH13" s="53">
        <v>1</v>
      </c>
      <c r="AI13" s="53">
        <v>0</v>
      </c>
      <c r="AJ13" s="53">
        <v>17</v>
      </c>
      <c r="AK13" s="53">
        <v>0</v>
      </c>
      <c r="AL13" s="53">
        <v>1</v>
      </c>
      <c r="AM13" s="53">
        <v>2</v>
      </c>
      <c r="AN13" s="53">
        <v>4</v>
      </c>
      <c r="AO13" s="53">
        <v>7</v>
      </c>
      <c r="AP13" s="53">
        <v>1</v>
      </c>
      <c r="AQ13" s="53">
        <v>1</v>
      </c>
      <c r="AR13" s="53">
        <v>0</v>
      </c>
      <c r="AS13" s="53">
        <v>1</v>
      </c>
      <c r="AT13" s="53">
        <v>1</v>
      </c>
      <c r="AU13" s="53">
        <v>0</v>
      </c>
      <c r="AV13" s="53">
        <v>1</v>
      </c>
      <c r="AW13" s="53">
        <v>4</v>
      </c>
      <c r="AX13" s="53">
        <v>10</v>
      </c>
      <c r="AY13" s="53">
        <v>6</v>
      </c>
      <c r="AZ13" s="53">
        <v>2</v>
      </c>
      <c r="BA13" s="53">
        <v>3</v>
      </c>
      <c r="BB13" s="53">
        <v>2</v>
      </c>
      <c r="BC13" s="53">
        <v>0</v>
      </c>
      <c r="BD13" s="53">
        <v>1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32</v>
      </c>
      <c r="BV13" s="53">
        <v>0</v>
      </c>
      <c r="BW13" s="53">
        <v>1</v>
      </c>
      <c r="BX13" s="53">
        <v>1</v>
      </c>
      <c r="BY13" s="53">
        <v>2</v>
      </c>
      <c r="BZ13" s="53">
        <v>1</v>
      </c>
      <c r="CA13" s="53">
        <v>0</v>
      </c>
      <c r="CB13" s="53">
        <v>0</v>
      </c>
      <c r="CC13" s="53">
        <v>6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5</v>
      </c>
      <c r="CK13" s="53">
        <v>2</v>
      </c>
      <c r="CL13" s="53">
        <v>10</v>
      </c>
      <c r="CM13" s="53">
        <v>4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4</v>
      </c>
      <c r="DB13" s="53">
        <v>0</v>
      </c>
      <c r="DC13" s="53">
        <v>1</v>
      </c>
      <c r="DD13" s="53">
        <v>0</v>
      </c>
      <c r="DE13" s="53">
        <v>0</v>
      </c>
      <c r="DF13" s="53">
        <v>0</v>
      </c>
      <c r="DG13" s="53">
        <v>1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2</v>
      </c>
      <c r="DY13" s="53">
        <v>13</v>
      </c>
      <c r="DZ13" s="53">
        <v>14</v>
      </c>
      <c r="EA13" s="53">
        <v>2</v>
      </c>
      <c r="EB13" s="53">
        <v>1</v>
      </c>
      <c r="EC13" s="53">
        <v>2</v>
      </c>
      <c r="ED13" s="53">
        <v>24</v>
      </c>
      <c r="EE13" s="53">
        <v>8</v>
      </c>
      <c r="EF13" s="53">
        <v>8</v>
      </c>
      <c r="EG13" s="53">
        <v>20</v>
      </c>
      <c r="EH13" s="53">
        <v>4</v>
      </c>
      <c r="EI13" s="53">
        <v>0</v>
      </c>
      <c r="EJ13" s="53">
        <v>0</v>
      </c>
      <c r="EK13" s="53">
        <v>11</v>
      </c>
      <c r="EL13" s="53">
        <v>14</v>
      </c>
      <c r="EM13" s="53">
        <v>1</v>
      </c>
      <c r="EN13" s="53">
        <v>3</v>
      </c>
      <c r="EO13" s="53">
        <v>3</v>
      </c>
      <c r="EP13" s="53">
        <v>26</v>
      </c>
      <c r="EQ13" s="53">
        <v>17</v>
      </c>
      <c r="ER13" s="53">
        <v>14</v>
      </c>
      <c r="ES13" s="53">
        <v>11</v>
      </c>
      <c r="ET13" s="53">
        <v>3</v>
      </c>
      <c r="EU13" s="53">
        <v>2</v>
      </c>
      <c r="EV13" s="53">
        <v>1</v>
      </c>
      <c r="EW13" s="53">
        <v>4</v>
      </c>
      <c r="EX13" s="53">
        <v>3</v>
      </c>
      <c r="EY13" s="53">
        <v>2</v>
      </c>
      <c r="EZ13" s="53">
        <v>24</v>
      </c>
      <c r="FA13" s="53">
        <v>5</v>
      </c>
      <c r="FB13" s="53">
        <v>5</v>
      </c>
      <c r="FC13" s="53">
        <v>0</v>
      </c>
      <c r="FD13" s="53">
        <v>19</v>
      </c>
      <c r="FE13" s="53">
        <v>1</v>
      </c>
      <c r="FF13" s="53">
        <v>1</v>
      </c>
      <c r="FG13" s="53">
        <v>0</v>
      </c>
      <c r="FH13" s="53">
        <v>17</v>
      </c>
      <c r="FI13" s="53">
        <v>0</v>
      </c>
      <c r="FJ13" s="53">
        <v>0</v>
      </c>
      <c r="FK13" s="53">
        <v>0</v>
      </c>
      <c r="FL13" s="53">
        <v>8</v>
      </c>
      <c r="FM13" s="53">
        <v>18</v>
      </c>
      <c r="FN13" s="53">
        <v>9</v>
      </c>
      <c r="FO13" s="53">
        <v>3</v>
      </c>
      <c r="FP13" s="53">
        <v>8</v>
      </c>
      <c r="FQ13" s="53">
        <v>8</v>
      </c>
      <c r="FR13" s="53">
        <v>0</v>
      </c>
      <c r="FS13" s="53">
        <v>0</v>
      </c>
      <c r="FT13" s="53">
        <v>1</v>
      </c>
      <c r="FU13" s="53">
        <v>6</v>
      </c>
      <c r="FV13" s="53">
        <v>4</v>
      </c>
      <c r="FW13" s="53">
        <v>0</v>
      </c>
      <c r="FX13" s="53">
        <v>21</v>
      </c>
    </row>
    <row r="14" spans="1:180" x14ac:dyDescent="0.25">
      <c r="A14" s="52" t="s">
        <v>279</v>
      </c>
      <c r="B14" s="53">
        <v>79.489999999999995</v>
      </c>
      <c r="C14" s="53">
        <v>6.45</v>
      </c>
      <c r="D14" s="53">
        <v>9.68</v>
      </c>
      <c r="E14" s="53">
        <v>74.19</v>
      </c>
      <c r="F14" s="53">
        <v>6.45</v>
      </c>
      <c r="G14" s="53">
        <v>0</v>
      </c>
      <c r="H14" s="53">
        <v>0</v>
      </c>
      <c r="I14" s="53">
        <v>3.23</v>
      </c>
      <c r="J14" s="53">
        <v>2.56</v>
      </c>
      <c r="K14" s="53">
        <v>100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17.95</v>
      </c>
      <c r="T14" s="53">
        <v>0</v>
      </c>
      <c r="U14" s="53">
        <v>0</v>
      </c>
      <c r="V14" s="53">
        <v>0</v>
      </c>
      <c r="W14" s="53">
        <v>0</v>
      </c>
      <c r="X14" s="53">
        <v>3.13</v>
      </c>
      <c r="Y14" s="53">
        <v>6.25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3.13</v>
      </c>
      <c r="AF14" s="53">
        <v>65.63</v>
      </c>
      <c r="AG14" s="53">
        <v>18.75</v>
      </c>
      <c r="AH14" s="53">
        <v>3.13</v>
      </c>
      <c r="AI14" s="53">
        <v>0</v>
      </c>
      <c r="AJ14" s="53">
        <v>53.13</v>
      </c>
      <c r="AK14" s="53">
        <v>0</v>
      </c>
      <c r="AL14" s="53">
        <v>3.13</v>
      </c>
      <c r="AM14" s="53">
        <v>6.25</v>
      </c>
      <c r="AN14" s="53">
        <v>12.5</v>
      </c>
      <c r="AO14" s="53">
        <v>21.88</v>
      </c>
      <c r="AP14" s="53">
        <v>3.13</v>
      </c>
      <c r="AQ14" s="53">
        <v>3.13</v>
      </c>
      <c r="AR14" s="53">
        <v>0</v>
      </c>
      <c r="AS14" s="53">
        <v>3.13</v>
      </c>
      <c r="AT14" s="53">
        <v>3.13</v>
      </c>
      <c r="AU14" s="53">
        <v>0</v>
      </c>
      <c r="AV14" s="53">
        <v>3.13</v>
      </c>
      <c r="AW14" s="53">
        <v>12.5</v>
      </c>
      <c r="AX14" s="53">
        <v>31.25</v>
      </c>
      <c r="AY14" s="53">
        <v>18.75</v>
      </c>
      <c r="AZ14" s="53">
        <v>6.25</v>
      </c>
      <c r="BA14" s="53">
        <v>9.3800000000000008</v>
      </c>
      <c r="BB14" s="53">
        <v>6.25</v>
      </c>
      <c r="BC14" s="53">
        <v>0</v>
      </c>
      <c r="BD14" s="53">
        <v>3.13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100</v>
      </c>
      <c r="BV14" s="53">
        <v>0</v>
      </c>
      <c r="BW14" s="53">
        <v>3.13</v>
      </c>
      <c r="BX14" s="53">
        <v>3.13</v>
      </c>
      <c r="BY14" s="53">
        <v>6.25</v>
      </c>
      <c r="BZ14" s="53">
        <v>3.13</v>
      </c>
      <c r="CA14" s="53">
        <v>0</v>
      </c>
      <c r="CB14" s="53">
        <v>0</v>
      </c>
      <c r="CC14" s="53">
        <v>18.75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15.63</v>
      </c>
      <c r="CK14" s="53">
        <v>6.25</v>
      </c>
      <c r="CL14" s="53">
        <v>31.25</v>
      </c>
      <c r="CM14" s="53">
        <v>12.5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57.14</v>
      </c>
      <c r="DB14" s="53">
        <v>0</v>
      </c>
      <c r="DC14" s="53">
        <v>14.29</v>
      </c>
      <c r="DD14" s="53">
        <v>0</v>
      </c>
      <c r="DE14" s="53">
        <v>0</v>
      </c>
      <c r="DF14" s="53">
        <v>0</v>
      </c>
      <c r="DG14" s="53">
        <v>100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28.57</v>
      </c>
      <c r="DY14" s="53">
        <v>40.630000000000003</v>
      </c>
      <c r="DZ14" s="53">
        <v>43.75</v>
      </c>
      <c r="EA14" s="53">
        <v>6.25</v>
      </c>
      <c r="EB14" s="53">
        <v>3.13</v>
      </c>
      <c r="EC14" s="53">
        <v>6.25</v>
      </c>
      <c r="ED14" s="53">
        <v>75</v>
      </c>
      <c r="EE14" s="53">
        <v>25</v>
      </c>
      <c r="EF14" s="53">
        <v>25</v>
      </c>
      <c r="EG14" s="53">
        <v>62.5</v>
      </c>
      <c r="EH14" s="53">
        <v>12.5</v>
      </c>
      <c r="EI14" s="53">
        <v>0</v>
      </c>
      <c r="EJ14" s="53">
        <v>0</v>
      </c>
      <c r="EK14" s="53">
        <v>34.380000000000003</v>
      </c>
      <c r="EL14" s="53">
        <v>43.75</v>
      </c>
      <c r="EM14" s="53">
        <v>3.13</v>
      </c>
      <c r="EN14" s="53">
        <v>9.3800000000000008</v>
      </c>
      <c r="EO14" s="53">
        <v>9.3800000000000008</v>
      </c>
      <c r="EP14" s="53">
        <v>31.33</v>
      </c>
      <c r="EQ14" s="53">
        <v>20.48</v>
      </c>
      <c r="ER14" s="53">
        <v>16.87</v>
      </c>
      <c r="ES14" s="53">
        <v>13.25</v>
      </c>
      <c r="ET14" s="53">
        <v>3.61</v>
      </c>
      <c r="EU14" s="53">
        <v>2.41</v>
      </c>
      <c r="EV14" s="53">
        <v>1.2</v>
      </c>
      <c r="EW14" s="53">
        <v>4.82</v>
      </c>
      <c r="EX14" s="53">
        <v>3.61</v>
      </c>
      <c r="EY14" s="53">
        <v>2.41</v>
      </c>
      <c r="EZ14" s="53">
        <v>75</v>
      </c>
      <c r="FA14" s="53">
        <v>20.83</v>
      </c>
      <c r="FB14" s="53">
        <v>100</v>
      </c>
      <c r="FC14" s="53">
        <v>0</v>
      </c>
      <c r="FD14" s="53">
        <v>79.17</v>
      </c>
      <c r="FE14" s="53">
        <v>5.26</v>
      </c>
      <c r="FF14" s="53">
        <v>5.26</v>
      </c>
      <c r="FG14" s="53">
        <v>0</v>
      </c>
      <c r="FH14" s="53">
        <v>89.47</v>
      </c>
      <c r="FI14" s="53">
        <v>0</v>
      </c>
      <c r="FJ14" s="53">
        <v>0</v>
      </c>
      <c r="FK14" s="53">
        <v>0</v>
      </c>
      <c r="FL14" s="53">
        <v>25</v>
      </c>
      <c r="FM14" s="53">
        <v>46.15</v>
      </c>
      <c r="FN14" s="53">
        <v>23.08</v>
      </c>
      <c r="FO14" s="53">
        <v>7.69</v>
      </c>
      <c r="FP14" s="53">
        <v>20.51</v>
      </c>
      <c r="FQ14" s="53">
        <v>20.51</v>
      </c>
      <c r="FR14" s="53">
        <v>0</v>
      </c>
      <c r="FS14" s="53">
        <v>0</v>
      </c>
      <c r="FT14" s="53">
        <v>2.56</v>
      </c>
      <c r="FU14" s="53">
        <v>15.38</v>
      </c>
      <c r="FV14" s="53">
        <v>10.26</v>
      </c>
      <c r="FW14" s="53">
        <v>0</v>
      </c>
      <c r="FX14" s="53">
        <v>53.85</v>
      </c>
    </row>
    <row r="15" spans="1:180" ht="16.5" x14ac:dyDescent="0.25">
      <c r="A15" s="52" t="s">
        <v>285</v>
      </c>
      <c r="B15" s="53">
        <v>14</v>
      </c>
      <c r="C15" s="53">
        <v>5</v>
      </c>
      <c r="D15" s="53">
        <v>0</v>
      </c>
      <c r="E15" s="53">
        <v>9</v>
      </c>
      <c r="F15" s="53">
        <v>0</v>
      </c>
      <c r="G15" s="53">
        <v>0</v>
      </c>
      <c r="H15" s="53">
        <v>0</v>
      </c>
      <c r="I15" s="53">
        <v>0</v>
      </c>
      <c r="J15" s="53">
        <v>2</v>
      </c>
      <c r="K15" s="53">
        <v>1</v>
      </c>
      <c r="L15" s="53">
        <v>0</v>
      </c>
      <c r="M15" s="53">
        <v>1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12</v>
      </c>
      <c r="T15" s="53">
        <v>0</v>
      </c>
      <c r="U15" s="53">
        <v>1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1</v>
      </c>
      <c r="AE15" s="53">
        <v>0</v>
      </c>
      <c r="AF15" s="53">
        <v>12</v>
      </c>
      <c r="AG15" s="53">
        <v>0</v>
      </c>
      <c r="AH15" s="53">
        <v>2</v>
      </c>
      <c r="AI15" s="53">
        <v>0</v>
      </c>
      <c r="AJ15" s="53">
        <v>7</v>
      </c>
      <c r="AK15" s="53">
        <v>0</v>
      </c>
      <c r="AL15" s="53">
        <v>0</v>
      </c>
      <c r="AM15" s="53">
        <v>0</v>
      </c>
      <c r="AN15" s="53">
        <v>5</v>
      </c>
      <c r="AO15" s="53">
        <v>3</v>
      </c>
      <c r="AP15" s="53">
        <v>1</v>
      </c>
      <c r="AQ15" s="53">
        <v>2</v>
      </c>
      <c r="AR15" s="53">
        <v>0</v>
      </c>
      <c r="AS15" s="53">
        <v>0</v>
      </c>
      <c r="AT15" s="53">
        <v>2</v>
      </c>
      <c r="AU15" s="53">
        <v>0</v>
      </c>
      <c r="AV15" s="53">
        <v>0</v>
      </c>
      <c r="AW15" s="53">
        <v>3</v>
      </c>
      <c r="AX15" s="53">
        <v>2</v>
      </c>
      <c r="AY15" s="53">
        <v>1</v>
      </c>
      <c r="AZ15" s="53">
        <v>4</v>
      </c>
      <c r="BA15" s="53">
        <v>2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15</v>
      </c>
      <c r="BV15" s="53">
        <v>0</v>
      </c>
      <c r="BW15" s="53">
        <v>2</v>
      </c>
      <c r="BX15" s="53">
        <v>1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1</v>
      </c>
      <c r="CG15" s="53">
        <v>0</v>
      </c>
      <c r="CH15" s="53">
        <v>0</v>
      </c>
      <c r="CI15" s="53">
        <v>3</v>
      </c>
      <c r="CJ15" s="53">
        <v>5</v>
      </c>
      <c r="CK15" s="53">
        <v>0</v>
      </c>
      <c r="CL15" s="53">
        <v>3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1</v>
      </c>
      <c r="CS15" s="53">
        <v>0</v>
      </c>
      <c r="CT15" s="53">
        <v>1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5</v>
      </c>
      <c r="DB15" s="53">
        <v>3</v>
      </c>
      <c r="DC15" s="53">
        <v>1</v>
      </c>
      <c r="DD15" s="53">
        <v>0</v>
      </c>
      <c r="DE15" s="53">
        <v>0</v>
      </c>
      <c r="DF15" s="53">
        <v>0</v>
      </c>
      <c r="DG15" s="53">
        <v>1</v>
      </c>
      <c r="DH15" s="53">
        <v>0</v>
      </c>
      <c r="DI15" s="53">
        <v>1</v>
      </c>
      <c r="DJ15" s="53">
        <v>0</v>
      </c>
      <c r="DK15" s="53">
        <v>1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1</v>
      </c>
      <c r="DT15" s="53">
        <v>0</v>
      </c>
      <c r="DU15" s="53">
        <v>0</v>
      </c>
      <c r="DV15" s="53">
        <v>0</v>
      </c>
      <c r="DW15" s="53">
        <v>0</v>
      </c>
      <c r="DX15" s="53">
        <v>2</v>
      </c>
      <c r="DY15" s="53">
        <v>2</v>
      </c>
      <c r="DZ15" s="53">
        <v>7</v>
      </c>
      <c r="EA15" s="53">
        <v>6</v>
      </c>
      <c r="EB15" s="53">
        <v>1</v>
      </c>
      <c r="EC15" s="53">
        <v>0</v>
      </c>
      <c r="ED15" s="53">
        <v>11</v>
      </c>
      <c r="EE15" s="53">
        <v>5</v>
      </c>
      <c r="EF15" s="53">
        <v>2</v>
      </c>
      <c r="EG15" s="53">
        <v>8</v>
      </c>
      <c r="EH15" s="53">
        <v>6</v>
      </c>
      <c r="EI15" s="53">
        <v>0</v>
      </c>
      <c r="EJ15" s="53">
        <v>0</v>
      </c>
      <c r="EK15" s="53">
        <v>3</v>
      </c>
      <c r="EL15" s="53">
        <v>6</v>
      </c>
      <c r="EM15" s="53">
        <v>4</v>
      </c>
      <c r="EN15" s="53">
        <v>2</v>
      </c>
      <c r="EO15" s="53">
        <v>1</v>
      </c>
      <c r="EP15" s="53">
        <v>10</v>
      </c>
      <c r="EQ15" s="53">
        <v>11</v>
      </c>
      <c r="ER15" s="53">
        <v>10</v>
      </c>
      <c r="ES15" s="53">
        <v>3</v>
      </c>
      <c r="ET15" s="53">
        <v>2</v>
      </c>
      <c r="EU15" s="53">
        <v>1</v>
      </c>
      <c r="EV15" s="53">
        <v>1</v>
      </c>
      <c r="EW15" s="53">
        <v>0</v>
      </c>
      <c r="EX15" s="53">
        <v>1</v>
      </c>
      <c r="EY15" s="53">
        <v>0</v>
      </c>
      <c r="EZ15" s="53">
        <v>15</v>
      </c>
      <c r="FA15" s="53">
        <v>4</v>
      </c>
      <c r="FB15" s="53">
        <v>4</v>
      </c>
      <c r="FC15" s="53">
        <v>0</v>
      </c>
      <c r="FD15" s="53">
        <v>10</v>
      </c>
      <c r="FE15" s="53">
        <v>2</v>
      </c>
      <c r="FF15" s="53">
        <v>1</v>
      </c>
      <c r="FG15" s="53">
        <v>0</v>
      </c>
      <c r="FH15" s="53">
        <v>3</v>
      </c>
      <c r="FI15" s="53">
        <v>3</v>
      </c>
      <c r="FJ15" s="53">
        <v>1</v>
      </c>
      <c r="FK15" s="53">
        <v>1</v>
      </c>
      <c r="FL15" s="53">
        <v>1</v>
      </c>
      <c r="FM15" s="53">
        <v>6</v>
      </c>
      <c r="FN15" s="53">
        <v>3</v>
      </c>
      <c r="FO15" s="53">
        <v>1</v>
      </c>
      <c r="FP15" s="53">
        <v>3</v>
      </c>
      <c r="FQ15" s="53">
        <v>3</v>
      </c>
      <c r="FR15" s="53">
        <v>0</v>
      </c>
      <c r="FS15" s="53">
        <v>0</v>
      </c>
      <c r="FT15" s="53">
        <v>0</v>
      </c>
      <c r="FU15" s="53">
        <v>3</v>
      </c>
      <c r="FV15" s="53">
        <v>0</v>
      </c>
      <c r="FW15" s="53">
        <v>0</v>
      </c>
      <c r="FX15" s="53">
        <v>22</v>
      </c>
    </row>
    <row r="16" spans="1:180" x14ac:dyDescent="0.25">
      <c r="A16" s="52" t="s">
        <v>279</v>
      </c>
      <c r="B16" s="53">
        <v>50</v>
      </c>
      <c r="C16" s="53">
        <v>35.71</v>
      </c>
      <c r="D16" s="53">
        <v>0</v>
      </c>
      <c r="E16" s="53">
        <v>64.290000000000006</v>
      </c>
      <c r="F16" s="53">
        <v>0</v>
      </c>
      <c r="G16" s="53">
        <v>0</v>
      </c>
      <c r="H16" s="53">
        <v>0</v>
      </c>
      <c r="I16" s="53">
        <v>0</v>
      </c>
      <c r="J16" s="53">
        <v>7.14</v>
      </c>
      <c r="K16" s="53">
        <v>50</v>
      </c>
      <c r="L16" s="53">
        <v>0</v>
      </c>
      <c r="M16" s="53">
        <v>50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42.86</v>
      </c>
      <c r="T16" s="53">
        <v>0</v>
      </c>
      <c r="U16" s="53">
        <v>6.25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6.25</v>
      </c>
      <c r="AE16" s="53">
        <v>0</v>
      </c>
      <c r="AF16" s="53">
        <v>75</v>
      </c>
      <c r="AG16" s="53">
        <v>0</v>
      </c>
      <c r="AH16" s="53">
        <v>12.5</v>
      </c>
      <c r="AI16" s="53">
        <v>0</v>
      </c>
      <c r="AJ16" s="53">
        <v>43.75</v>
      </c>
      <c r="AK16" s="53">
        <v>0</v>
      </c>
      <c r="AL16" s="53">
        <v>0</v>
      </c>
      <c r="AM16" s="53">
        <v>0</v>
      </c>
      <c r="AN16" s="53">
        <v>31.25</v>
      </c>
      <c r="AO16" s="53">
        <v>18.75</v>
      </c>
      <c r="AP16" s="53">
        <v>6.25</v>
      </c>
      <c r="AQ16" s="53">
        <v>12.5</v>
      </c>
      <c r="AR16" s="53">
        <v>0</v>
      </c>
      <c r="AS16" s="53">
        <v>0</v>
      </c>
      <c r="AT16" s="53">
        <v>12.5</v>
      </c>
      <c r="AU16" s="53">
        <v>0</v>
      </c>
      <c r="AV16" s="53">
        <v>0</v>
      </c>
      <c r="AW16" s="53">
        <v>18.75</v>
      </c>
      <c r="AX16" s="53">
        <v>12.5</v>
      </c>
      <c r="AY16" s="53">
        <v>6.25</v>
      </c>
      <c r="AZ16" s="53">
        <v>25</v>
      </c>
      <c r="BA16" s="53">
        <v>12.5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93.75</v>
      </c>
      <c r="BV16" s="53">
        <v>0</v>
      </c>
      <c r="BW16" s="53">
        <v>13.33</v>
      </c>
      <c r="BX16" s="53">
        <v>6.67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6.67</v>
      </c>
      <c r="CG16" s="53">
        <v>0</v>
      </c>
      <c r="CH16" s="53">
        <v>0</v>
      </c>
      <c r="CI16" s="53">
        <v>20</v>
      </c>
      <c r="CJ16" s="53">
        <v>33.33</v>
      </c>
      <c r="CK16" s="53">
        <v>0</v>
      </c>
      <c r="CL16" s="53">
        <v>20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6.25</v>
      </c>
      <c r="CS16" s="53">
        <v>0</v>
      </c>
      <c r="CT16" s="53">
        <v>100</v>
      </c>
      <c r="CU16" s="53">
        <v>0</v>
      </c>
      <c r="CV16" s="53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41.67</v>
      </c>
      <c r="DB16" s="53">
        <v>25</v>
      </c>
      <c r="DC16" s="53">
        <v>8.33</v>
      </c>
      <c r="DD16" s="53">
        <v>0</v>
      </c>
      <c r="DE16" s="53">
        <v>0</v>
      </c>
      <c r="DF16" s="53">
        <v>0</v>
      </c>
      <c r="DG16" s="53">
        <v>100</v>
      </c>
      <c r="DH16" s="53">
        <v>0</v>
      </c>
      <c r="DI16" s="53">
        <v>8.33</v>
      </c>
      <c r="DJ16" s="53">
        <v>0</v>
      </c>
      <c r="DK16" s="53">
        <v>100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100</v>
      </c>
      <c r="DT16" s="53">
        <v>0</v>
      </c>
      <c r="DU16" s="53">
        <v>0</v>
      </c>
      <c r="DV16" s="53">
        <v>0</v>
      </c>
      <c r="DW16" s="53">
        <v>0</v>
      </c>
      <c r="DX16" s="53">
        <v>16.670000000000002</v>
      </c>
      <c r="DY16" s="53">
        <v>12.5</v>
      </c>
      <c r="DZ16" s="53">
        <v>43.75</v>
      </c>
      <c r="EA16" s="53">
        <v>37.5</v>
      </c>
      <c r="EB16" s="53">
        <v>6.25</v>
      </c>
      <c r="EC16" s="53">
        <v>0</v>
      </c>
      <c r="ED16" s="53">
        <v>68.75</v>
      </c>
      <c r="EE16" s="53">
        <v>31.25</v>
      </c>
      <c r="EF16" s="53">
        <v>12.5</v>
      </c>
      <c r="EG16" s="53">
        <v>50</v>
      </c>
      <c r="EH16" s="53">
        <v>37.5</v>
      </c>
      <c r="EI16" s="53">
        <v>0</v>
      </c>
      <c r="EJ16" s="53">
        <v>0</v>
      </c>
      <c r="EK16" s="53">
        <v>18.75</v>
      </c>
      <c r="EL16" s="53">
        <v>37.5</v>
      </c>
      <c r="EM16" s="53">
        <v>25</v>
      </c>
      <c r="EN16" s="53">
        <v>12.5</v>
      </c>
      <c r="EO16" s="53">
        <v>6.25</v>
      </c>
      <c r="EP16" s="53">
        <v>25.64</v>
      </c>
      <c r="EQ16" s="53">
        <v>28.21</v>
      </c>
      <c r="ER16" s="53">
        <v>25.64</v>
      </c>
      <c r="ES16" s="53">
        <v>7.69</v>
      </c>
      <c r="ET16" s="53">
        <v>5.13</v>
      </c>
      <c r="EU16" s="53">
        <v>2.56</v>
      </c>
      <c r="EV16" s="53">
        <v>2.56</v>
      </c>
      <c r="EW16" s="53">
        <v>0</v>
      </c>
      <c r="EX16" s="53">
        <v>2.56</v>
      </c>
      <c r="EY16" s="53">
        <v>0</v>
      </c>
      <c r="EZ16" s="53">
        <v>93.75</v>
      </c>
      <c r="FA16" s="53">
        <v>26.67</v>
      </c>
      <c r="FB16" s="53">
        <v>100</v>
      </c>
      <c r="FC16" s="53">
        <v>0</v>
      </c>
      <c r="FD16" s="53">
        <v>66.67</v>
      </c>
      <c r="FE16" s="53">
        <v>20</v>
      </c>
      <c r="FF16" s="53">
        <v>10</v>
      </c>
      <c r="FG16" s="53">
        <v>0</v>
      </c>
      <c r="FH16" s="53">
        <v>30</v>
      </c>
      <c r="FI16" s="53">
        <v>30</v>
      </c>
      <c r="FJ16" s="53">
        <v>10</v>
      </c>
      <c r="FK16" s="53">
        <v>6.67</v>
      </c>
      <c r="FL16" s="53">
        <v>6.25</v>
      </c>
      <c r="FM16" s="53">
        <v>21.43</v>
      </c>
      <c r="FN16" s="53">
        <v>23.08</v>
      </c>
      <c r="FO16" s="53">
        <v>7.69</v>
      </c>
      <c r="FP16" s="53">
        <v>23.08</v>
      </c>
      <c r="FQ16" s="53">
        <v>23.08</v>
      </c>
      <c r="FR16" s="53">
        <v>0</v>
      </c>
      <c r="FS16" s="53">
        <v>0</v>
      </c>
      <c r="FT16" s="53">
        <v>0</v>
      </c>
      <c r="FU16" s="53">
        <v>23.08</v>
      </c>
      <c r="FV16" s="53">
        <v>0</v>
      </c>
      <c r="FW16" s="53">
        <v>0</v>
      </c>
      <c r="FX16" s="53">
        <v>78.569999999999993</v>
      </c>
    </row>
    <row r="17" spans="1:180" ht="16.5" x14ac:dyDescent="0.25">
      <c r="A17" s="52" t="s">
        <v>288</v>
      </c>
      <c r="B17" s="53">
        <v>13</v>
      </c>
      <c r="C17" s="53">
        <v>8</v>
      </c>
      <c r="D17" s="53">
        <v>1</v>
      </c>
      <c r="E17" s="53">
        <v>0</v>
      </c>
      <c r="F17" s="53">
        <v>2</v>
      </c>
      <c r="G17" s="53">
        <v>1</v>
      </c>
      <c r="H17" s="53">
        <v>1</v>
      </c>
      <c r="I17" s="53">
        <v>0</v>
      </c>
      <c r="J17" s="53">
        <v>3</v>
      </c>
      <c r="K17" s="53">
        <v>3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16</v>
      </c>
      <c r="T17" s="53">
        <v>0</v>
      </c>
      <c r="U17" s="53">
        <v>1</v>
      </c>
      <c r="V17" s="53">
        <v>1</v>
      </c>
      <c r="W17" s="53">
        <v>0</v>
      </c>
      <c r="X17" s="53">
        <v>0</v>
      </c>
      <c r="Y17" s="53">
        <v>1</v>
      </c>
      <c r="Z17" s="53">
        <v>10</v>
      </c>
      <c r="AA17" s="53">
        <v>0</v>
      </c>
      <c r="AB17" s="53">
        <v>0</v>
      </c>
      <c r="AC17" s="53">
        <v>0</v>
      </c>
      <c r="AD17" s="53">
        <v>2</v>
      </c>
      <c r="AE17" s="53">
        <v>1</v>
      </c>
      <c r="AF17" s="53">
        <v>0</v>
      </c>
      <c r="AG17" s="53">
        <v>0</v>
      </c>
      <c r="AH17" s="53">
        <v>0</v>
      </c>
      <c r="AI17" s="53">
        <v>0</v>
      </c>
      <c r="AJ17" s="53">
        <v>3</v>
      </c>
      <c r="AK17" s="53">
        <v>5</v>
      </c>
      <c r="AL17" s="53">
        <v>1</v>
      </c>
      <c r="AM17" s="53">
        <v>3</v>
      </c>
      <c r="AN17" s="53">
        <v>2</v>
      </c>
      <c r="AO17" s="53">
        <v>1</v>
      </c>
      <c r="AP17" s="53">
        <v>1</v>
      </c>
      <c r="AQ17" s="53">
        <v>1</v>
      </c>
      <c r="AR17" s="53">
        <v>1</v>
      </c>
      <c r="AS17" s="53">
        <v>0</v>
      </c>
      <c r="AT17" s="53">
        <v>5</v>
      </c>
      <c r="AU17" s="53">
        <v>3</v>
      </c>
      <c r="AV17" s="53">
        <v>2</v>
      </c>
      <c r="AW17" s="53">
        <v>2</v>
      </c>
      <c r="AX17" s="53">
        <v>0</v>
      </c>
      <c r="AY17" s="53">
        <v>1</v>
      </c>
      <c r="AZ17" s="53">
        <v>0</v>
      </c>
      <c r="BA17" s="53">
        <v>0</v>
      </c>
      <c r="BB17" s="53">
        <v>0</v>
      </c>
      <c r="BC17" s="53">
        <v>1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16</v>
      </c>
      <c r="BV17" s="53">
        <v>0</v>
      </c>
      <c r="BW17" s="53">
        <v>3</v>
      </c>
      <c r="BX17" s="53">
        <v>1</v>
      </c>
      <c r="BY17" s="53">
        <v>1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1</v>
      </c>
      <c r="CG17" s="53">
        <v>0</v>
      </c>
      <c r="CH17" s="53">
        <v>0</v>
      </c>
      <c r="CI17" s="53">
        <v>2</v>
      </c>
      <c r="CJ17" s="53">
        <v>3</v>
      </c>
      <c r="CK17" s="53">
        <v>1</v>
      </c>
      <c r="CL17" s="53">
        <v>4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6</v>
      </c>
      <c r="DB17" s="53">
        <v>0</v>
      </c>
      <c r="DC17" s="53">
        <v>9</v>
      </c>
      <c r="DD17" s="53">
        <v>2</v>
      </c>
      <c r="DE17" s="53">
        <v>2</v>
      </c>
      <c r="DF17" s="53">
        <v>2</v>
      </c>
      <c r="DG17" s="53">
        <v>2</v>
      </c>
      <c r="DH17" s="53">
        <v>1</v>
      </c>
      <c r="DI17" s="53">
        <v>1</v>
      </c>
      <c r="DJ17" s="53">
        <v>0</v>
      </c>
      <c r="DK17" s="53">
        <v>0</v>
      </c>
      <c r="DL17" s="53">
        <v>0</v>
      </c>
      <c r="DM17" s="53">
        <v>0</v>
      </c>
      <c r="DN17" s="53">
        <v>1</v>
      </c>
      <c r="DO17" s="53">
        <v>0</v>
      </c>
      <c r="DP17" s="53">
        <v>0</v>
      </c>
      <c r="DQ17" s="53">
        <v>0</v>
      </c>
      <c r="DR17" s="53">
        <v>1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1</v>
      </c>
      <c r="DZ17" s="53">
        <v>8</v>
      </c>
      <c r="EA17" s="53">
        <v>5</v>
      </c>
      <c r="EB17" s="53">
        <v>2</v>
      </c>
      <c r="EC17" s="53">
        <v>0</v>
      </c>
      <c r="ED17" s="53">
        <v>0</v>
      </c>
      <c r="EE17" s="53">
        <v>16</v>
      </c>
      <c r="EF17" s="53">
        <v>3</v>
      </c>
      <c r="EG17" s="53">
        <v>9</v>
      </c>
      <c r="EH17" s="53">
        <v>3</v>
      </c>
      <c r="EI17" s="53">
        <v>1</v>
      </c>
      <c r="EJ17" s="53">
        <v>0</v>
      </c>
      <c r="EK17" s="53">
        <v>2</v>
      </c>
      <c r="EL17" s="53">
        <v>7</v>
      </c>
      <c r="EM17" s="53">
        <v>3</v>
      </c>
      <c r="EN17" s="53">
        <v>2</v>
      </c>
      <c r="EO17" s="53">
        <v>2</v>
      </c>
      <c r="EP17" s="53">
        <v>10</v>
      </c>
      <c r="EQ17" s="53">
        <v>3</v>
      </c>
      <c r="ER17" s="53">
        <v>4</v>
      </c>
      <c r="ES17" s="53">
        <v>7</v>
      </c>
      <c r="ET17" s="53">
        <v>1</v>
      </c>
      <c r="EU17" s="53">
        <v>0</v>
      </c>
      <c r="EV17" s="53">
        <v>0</v>
      </c>
      <c r="EW17" s="53">
        <v>2</v>
      </c>
      <c r="EX17" s="53">
        <v>0</v>
      </c>
      <c r="EY17" s="53">
        <v>1</v>
      </c>
      <c r="EZ17" s="53">
        <v>7</v>
      </c>
      <c r="FA17" s="53">
        <v>1</v>
      </c>
      <c r="FB17" s="53">
        <v>0</v>
      </c>
      <c r="FC17" s="53">
        <v>1</v>
      </c>
      <c r="FD17" s="53">
        <v>5</v>
      </c>
      <c r="FE17" s="53">
        <v>1</v>
      </c>
      <c r="FF17" s="53">
        <v>1</v>
      </c>
      <c r="FG17" s="53">
        <v>0</v>
      </c>
      <c r="FH17" s="53">
        <v>0</v>
      </c>
      <c r="FI17" s="53">
        <v>2</v>
      </c>
      <c r="FJ17" s="53">
        <v>1</v>
      </c>
      <c r="FK17" s="53">
        <v>1</v>
      </c>
      <c r="FL17" s="53">
        <v>9</v>
      </c>
      <c r="FM17" s="53">
        <v>6</v>
      </c>
      <c r="FN17" s="53">
        <v>2</v>
      </c>
      <c r="FO17" s="53">
        <v>1</v>
      </c>
      <c r="FP17" s="53">
        <v>1</v>
      </c>
      <c r="FQ17" s="53">
        <v>4</v>
      </c>
      <c r="FR17" s="53">
        <v>0</v>
      </c>
      <c r="FS17" s="53">
        <v>2</v>
      </c>
      <c r="FT17" s="53">
        <v>0</v>
      </c>
      <c r="FU17" s="53">
        <v>1</v>
      </c>
      <c r="FV17" s="53">
        <v>0</v>
      </c>
      <c r="FW17" s="53">
        <v>0</v>
      </c>
      <c r="FX17" s="53">
        <v>26</v>
      </c>
    </row>
    <row r="18" spans="1:180" x14ac:dyDescent="0.25">
      <c r="A18" s="52" t="s">
        <v>279</v>
      </c>
      <c r="B18" s="53">
        <v>40.630000000000003</v>
      </c>
      <c r="C18" s="53">
        <v>61.54</v>
      </c>
      <c r="D18" s="53">
        <v>7.69</v>
      </c>
      <c r="E18" s="53">
        <v>0</v>
      </c>
      <c r="F18" s="53">
        <v>15.38</v>
      </c>
      <c r="G18" s="53">
        <v>7.69</v>
      </c>
      <c r="H18" s="53">
        <v>7.69</v>
      </c>
      <c r="I18" s="53">
        <v>0</v>
      </c>
      <c r="J18" s="53">
        <v>9.3800000000000008</v>
      </c>
      <c r="K18" s="53">
        <v>100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50</v>
      </c>
      <c r="T18" s="53">
        <v>0</v>
      </c>
      <c r="U18" s="53">
        <v>6.25</v>
      </c>
      <c r="V18" s="53">
        <v>6.25</v>
      </c>
      <c r="W18" s="53">
        <v>0</v>
      </c>
      <c r="X18" s="53">
        <v>0</v>
      </c>
      <c r="Y18" s="53">
        <v>6.25</v>
      </c>
      <c r="Z18" s="53">
        <v>62.5</v>
      </c>
      <c r="AA18" s="53">
        <v>0</v>
      </c>
      <c r="AB18" s="53">
        <v>0</v>
      </c>
      <c r="AC18" s="53">
        <v>0</v>
      </c>
      <c r="AD18" s="53">
        <v>12.5</v>
      </c>
      <c r="AE18" s="53">
        <v>6.25</v>
      </c>
      <c r="AF18" s="53">
        <v>0</v>
      </c>
      <c r="AG18" s="53">
        <v>0</v>
      </c>
      <c r="AH18" s="53">
        <v>0</v>
      </c>
      <c r="AI18" s="53">
        <v>0</v>
      </c>
      <c r="AJ18" s="53">
        <v>18.75</v>
      </c>
      <c r="AK18" s="53">
        <v>31.25</v>
      </c>
      <c r="AL18" s="53">
        <v>6.25</v>
      </c>
      <c r="AM18" s="53">
        <v>18.75</v>
      </c>
      <c r="AN18" s="53">
        <v>12.5</v>
      </c>
      <c r="AO18" s="53">
        <v>6.25</v>
      </c>
      <c r="AP18" s="53">
        <v>6.25</v>
      </c>
      <c r="AQ18" s="53">
        <v>6.25</v>
      </c>
      <c r="AR18" s="53">
        <v>6.25</v>
      </c>
      <c r="AS18" s="53">
        <v>0</v>
      </c>
      <c r="AT18" s="53">
        <v>31.25</v>
      </c>
      <c r="AU18" s="53">
        <v>18.75</v>
      </c>
      <c r="AV18" s="53">
        <v>12.5</v>
      </c>
      <c r="AW18" s="53">
        <v>12.5</v>
      </c>
      <c r="AX18" s="53">
        <v>0</v>
      </c>
      <c r="AY18" s="53">
        <v>6.25</v>
      </c>
      <c r="AZ18" s="53">
        <v>0</v>
      </c>
      <c r="BA18" s="53">
        <v>0</v>
      </c>
      <c r="BB18" s="53">
        <v>0</v>
      </c>
      <c r="BC18" s="53">
        <v>6.25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100</v>
      </c>
      <c r="BV18" s="53">
        <v>0</v>
      </c>
      <c r="BW18" s="53">
        <v>18.75</v>
      </c>
      <c r="BX18" s="53">
        <v>6.25</v>
      </c>
      <c r="BY18" s="53">
        <v>6.25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6.25</v>
      </c>
      <c r="CG18" s="53">
        <v>0</v>
      </c>
      <c r="CH18" s="53">
        <v>0</v>
      </c>
      <c r="CI18" s="53">
        <v>12.5</v>
      </c>
      <c r="CJ18" s="53">
        <v>18.75</v>
      </c>
      <c r="CK18" s="53">
        <v>6.25</v>
      </c>
      <c r="CL18" s="53">
        <v>25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37.5</v>
      </c>
      <c r="DB18" s="53">
        <v>0</v>
      </c>
      <c r="DC18" s="53">
        <v>56.25</v>
      </c>
      <c r="DD18" s="53">
        <v>22.22</v>
      </c>
      <c r="DE18" s="53">
        <v>22.22</v>
      </c>
      <c r="DF18" s="53">
        <v>22.22</v>
      </c>
      <c r="DG18" s="53">
        <v>22.22</v>
      </c>
      <c r="DH18" s="53">
        <v>11.11</v>
      </c>
      <c r="DI18" s="53">
        <v>6.25</v>
      </c>
      <c r="DJ18" s="53">
        <v>0</v>
      </c>
      <c r="DK18" s="53">
        <v>0</v>
      </c>
      <c r="DL18" s="53">
        <v>0</v>
      </c>
      <c r="DM18" s="53">
        <v>0</v>
      </c>
      <c r="DN18" s="53">
        <v>100</v>
      </c>
      <c r="DO18" s="53">
        <v>0</v>
      </c>
      <c r="DP18" s="53">
        <v>0</v>
      </c>
      <c r="DQ18" s="53">
        <v>0</v>
      </c>
      <c r="DR18" s="53">
        <v>100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6.25</v>
      </c>
      <c r="DZ18" s="53">
        <v>50</v>
      </c>
      <c r="EA18" s="53">
        <v>31.25</v>
      </c>
      <c r="EB18" s="53">
        <v>12.5</v>
      </c>
      <c r="EC18" s="53">
        <v>0</v>
      </c>
      <c r="ED18" s="53">
        <v>0</v>
      </c>
      <c r="EE18" s="53">
        <v>100</v>
      </c>
      <c r="EF18" s="53">
        <v>18.75</v>
      </c>
      <c r="EG18" s="53">
        <v>56.25</v>
      </c>
      <c r="EH18" s="53">
        <v>18.75</v>
      </c>
      <c r="EI18" s="53">
        <v>6.25</v>
      </c>
      <c r="EJ18" s="53">
        <v>0</v>
      </c>
      <c r="EK18" s="53">
        <v>12.5</v>
      </c>
      <c r="EL18" s="53">
        <v>43.75</v>
      </c>
      <c r="EM18" s="53">
        <v>18.75</v>
      </c>
      <c r="EN18" s="53">
        <v>12.5</v>
      </c>
      <c r="EO18" s="53">
        <v>12.5</v>
      </c>
      <c r="EP18" s="53">
        <v>35.71</v>
      </c>
      <c r="EQ18" s="53">
        <v>10.71</v>
      </c>
      <c r="ER18" s="53">
        <v>14.29</v>
      </c>
      <c r="ES18" s="53">
        <v>25</v>
      </c>
      <c r="ET18" s="53">
        <v>3.57</v>
      </c>
      <c r="EU18" s="53">
        <v>0</v>
      </c>
      <c r="EV18" s="53">
        <v>0</v>
      </c>
      <c r="EW18" s="53">
        <v>7.14</v>
      </c>
      <c r="EX18" s="53">
        <v>0</v>
      </c>
      <c r="EY18" s="53">
        <v>3.57</v>
      </c>
      <c r="EZ18" s="53">
        <v>43.75</v>
      </c>
      <c r="FA18" s="53">
        <v>14.29</v>
      </c>
      <c r="FB18" s="53">
        <v>0</v>
      </c>
      <c r="FC18" s="53">
        <v>100</v>
      </c>
      <c r="FD18" s="53">
        <v>71.430000000000007</v>
      </c>
      <c r="FE18" s="53">
        <v>20</v>
      </c>
      <c r="FF18" s="53">
        <v>20</v>
      </c>
      <c r="FG18" s="53">
        <v>0</v>
      </c>
      <c r="FH18" s="53">
        <v>0</v>
      </c>
      <c r="FI18" s="53">
        <v>40</v>
      </c>
      <c r="FJ18" s="53">
        <v>20</v>
      </c>
      <c r="FK18" s="53">
        <v>14.29</v>
      </c>
      <c r="FL18" s="53">
        <v>56.25</v>
      </c>
      <c r="FM18" s="53">
        <v>18.75</v>
      </c>
      <c r="FN18" s="53">
        <v>18.18</v>
      </c>
      <c r="FO18" s="53">
        <v>9.09</v>
      </c>
      <c r="FP18" s="53">
        <v>9.09</v>
      </c>
      <c r="FQ18" s="53">
        <v>36.36</v>
      </c>
      <c r="FR18" s="53">
        <v>0</v>
      </c>
      <c r="FS18" s="53">
        <v>18.18</v>
      </c>
      <c r="FT18" s="53">
        <v>0</v>
      </c>
      <c r="FU18" s="53">
        <v>9.09</v>
      </c>
      <c r="FV18" s="53">
        <v>0</v>
      </c>
      <c r="FW18" s="53">
        <v>0</v>
      </c>
      <c r="FX18" s="53">
        <v>81.25</v>
      </c>
    </row>
    <row r="19" spans="1:180" ht="16.5" x14ac:dyDescent="0.25">
      <c r="A19" s="52" t="s">
        <v>286</v>
      </c>
      <c r="B19" s="53">
        <v>8</v>
      </c>
      <c r="C19" s="53">
        <v>3</v>
      </c>
      <c r="D19" s="53">
        <v>1</v>
      </c>
      <c r="E19" s="53">
        <v>3</v>
      </c>
      <c r="F19" s="53">
        <v>0</v>
      </c>
      <c r="G19" s="53">
        <v>0</v>
      </c>
      <c r="H19" s="53">
        <v>0</v>
      </c>
      <c r="I19" s="53">
        <v>1</v>
      </c>
      <c r="J19" s="53">
        <v>4</v>
      </c>
      <c r="K19" s="53">
        <v>0</v>
      </c>
      <c r="L19" s="53">
        <v>0</v>
      </c>
      <c r="M19" s="53">
        <v>2</v>
      </c>
      <c r="N19" s="53">
        <v>0</v>
      </c>
      <c r="O19" s="53">
        <v>0</v>
      </c>
      <c r="P19" s="53">
        <v>2</v>
      </c>
      <c r="Q19" s="53">
        <v>0</v>
      </c>
      <c r="R19" s="53">
        <v>0</v>
      </c>
      <c r="S19" s="53">
        <v>2</v>
      </c>
      <c r="T19" s="53">
        <v>0</v>
      </c>
      <c r="U19" s="53">
        <v>0</v>
      </c>
      <c r="V19" s="53">
        <v>1</v>
      </c>
      <c r="W19" s="53">
        <v>0</v>
      </c>
      <c r="X19" s="53">
        <v>0</v>
      </c>
      <c r="Y19" s="53">
        <v>0</v>
      </c>
      <c r="Z19" s="53">
        <v>0</v>
      </c>
      <c r="AA19" s="53">
        <v>1</v>
      </c>
      <c r="AB19" s="53">
        <v>0</v>
      </c>
      <c r="AC19" s="53">
        <v>0</v>
      </c>
      <c r="AD19" s="53">
        <v>0</v>
      </c>
      <c r="AE19" s="53">
        <v>0</v>
      </c>
      <c r="AF19" s="53">
        <v>9</v>
      </c>
      <c r="AG19" s="53">
        <v>0</v>
      </c>
      <c r="AH19" s="53">
        <v>1</v>
      </c>
      <c r="AI19" s="53">
        <v>0</v>
      </c>
      <c r="AJ19" s="53">
        <v>4</v>
      </c>
      <c r="AK19" s="53">
        <v>3</v>
      </c>
      <c r="AL19" s="53">
        <v>1</v>
      </c>
      <c r="AM19" s="53">
        <v>1</v>
      </c>
      <c r="AN19" s="53">
        <v>0</v>
      </c>
      <c r="AO19" s="53">
        <v>0</v>
      </c>
      <c r="AP19" s="53">
        <v>3</v>
      </c>
      <c r="AQ19" s="53">
        <v>1</v>
      </c>
      <c r="AR19" s="53">
        <v>0</v>
      </c>
      <c r="AS19" s="53">
        <v>0</v>
      </c>
      <c r="AT19" s="53">
        <v>0</v>
      </c>
      <c r="AU19" s="53">
        <v>1</v>
      </c>
      <c r="AV19" s="53">
        <v>1</v>
      </c>
      <c r="AW19" s="53">
        <v>2</v>
      </c>
      <c r="AX19" s="53">
        <v>1</v>
      </c>
      <c r="AY19" s="53">
        <v>2</v>
      </c>
      <c r="AZ19" s="53">
        <v>1</v>
      </c>
      <c r="BA19" s="53">
        <v>1</v>
      </c>
      <c r="BB19" s="53">
        <v>0</v>
      </c>
      <c r="BC19" s="53">
        <v>0</v>
      </c>
      <c r="BD19" s="53">
        <v>1</v>
      </c>
      <c r="BE19" s="53">
        <v>1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12</v>
      </c>
      <c r="BV19" s="53">
        <v>0</v>
      </c>
      <c r="BW19" s="53">
        <v>1</v>
      </c>
      <c r="BX19" s="53">
        <v>1</v>
      </c>
      <c r="BY19" s="53">
        <v>3</v>
      </c>
      <c r="BZ19" s="53">
        <v>0</v>
      </c>
      <c r="CA19" s="53">
        <v>0</v>
      </c>
      <c r="CB19" s="53">
        <v>1</v>
      </c>
      <c r="CC19" s="53">
        <v>1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2</v>
      </c>
      <c r="CJ19" s="53">
        <v>0</v>
      </c>
      <c r="CK19" s="53">
        <v>0</v>
      </c>
      <c r="CL19" s="53">
        <v>3</v>
      </c>
      <c r="CM19" s="53">
        <v>0</v>
      </c>
      <c r="CN19" s="53">
        <v>0</v>
      </c>
      <c r="CO19" s="53">
        <v>0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</v>
      </c>
      <c r="CY19" s="53">
        <v>0</v>
      </c>
      <c r="CZ19" s="53">
        <v>0</v>
      </c>
      <c r="DA19" s="53">
        <v>1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1</v>
      </c>
      <c r="DY19" s="53">
        <v>7</v>
      </c>
      <c r="DZ19" s="53">
        <v>2</v>
      </c>
      <c r="EA19" s="53">
        <v>2</v>
      </c>
      <c r="EB19" s="53">
        <v>1</v>
      </c>
      <c r="EC19" s="53">
        <v>0</v>
      </c>
      <c r="ED19" s="53">
        <v>7</v>
      </c>
      <c r="EE19" s="53">
        <v>5</v>
      </c>
      <c r="EF19" s="53">
        <v>4</v>
      </c>
      <c r="EG19" s="53">
        <v>2</v>
      </c>
      <c r="EH19" s="53">
        <v>6</v>
      </c>
      <c r="EI19" s="53">
        <v>0</v>
      </c>
      <c r="EJ19" s="53">
        <v>0</v>
      </c>
      <c r="EK19" s="53">
        <v>7</v>
      </c>
      <c r="EL19" s="53">
        <v>2</v>
      </c>
      <c r="EM19" s="53">
        <v>3</v>
      </c>
      <c r="EN19" s="53">
        <v>0</v>
      </c>
      <c r="EO19" s="53">
        <v>0</v>
      </c>
      <c r="EP19" s="53">
        <v>9</v>
      </c>
      <c r="EQ19" s="53">
        <v>10</v>
      </c>
      <c r="ER19" s="53">
        <v>6</v>
      </c>
      <c r="ES19" s="53">
        <v>3</v>
      </c>
      <c r="ET19" s="53">
        <v>1</v>
      </c>
      <c r="EU19" s="53">
        <v>1</v>
      </c>
      <c r="EV19" s="53">
        <v>1</v>
      </c>
      <c r="EW19" s="53">
        <v>1</v>
      </c>
      <c r="EX19" s="53">
        <v>1</v>
      </c>
      <c r="EY19" s="53">
        <v>0</v>
      </c>
      <c r="EZ19" s="53">
        <v>7</v>
      </c>
      <c r="FA19" s="53">
        <v>1</v>
      </c>
      <c r="FB19" s="53">
        <v>0</v>
      </c>
      <c r="FC19" s="53">
        <v>1</v>
      </c>
      <c r="FD19" s="53">
        <v>6</v>
      </c>
      <c r="FE19" s="53">
        <v>0</v>
      </c>
      <c r="FF19" s="53">
        <v>0</v>
      </c>
      <c r="FG19" s="53">
        <v>1</v>
      </c>
      <c r="FH19" s="53">
        <v>4</v>
      </c>
      <c r="FI19" s="53">
        <v>1</v>
      </c>
      <c r="FJ19" s="53">
        <v>0</v>
      </c>
      <c r="FK19" s="53">
        <v>0</v>
      </c>
      <c r="FL19" s="53">
        <v>5</v>
      </c>
      <c r="FM19" s="53">
        <v>4</v>
      </c>
      <c r="FN19" s="53">
        <v>3</v>
      </c>
      <c r="FO19" s="53">
        <v>1</v>
      </c>
      <c r="FP19" s="53">
        <v>3</v>
      </c>
      <c r="FQ19" s="53">
        <v>2</v>
      </c>
      <c r="FR19" s="53">
        <v>0</v>
      </c>
      <c r="FS19" s="53">
        <v>0</v>
      </c>
      <c r="FT19" s="53">
        <v>0</v>
      </c>
      <c r="FU19" s="53">
        <v>1</v>
      </c>
      <c r="FV19" s="53">
        <v>0</v>
      </c>
      <c r="FW19" s="53">
        <v>0</v>
      </c>
      <c r="FX19" s="53">
        <v>10</v>
      </c>
    </row>
    <row r="20" spans="1:180" x14ac:dyDescent="0.25">
      <c r="A20" s="52" t="s">
        <v>279</v>
      </c>
      <c r="B20" s="53">
        <v>57.14</v>
      </c>
      <c r="C20" s="53">
        <v>37.5</v>
      </c>
      <c r="D20" s="53">
        <v>12.5</v>
      </c>
      <c r="E20" s="53">
        <v>37.5</v>
      </c>
      <c r="F20" s="53">
        <v>0</v>
      </c>
      <c r="G20" s="53">
        <v>0</v>
      </c>
      <c r="H20" s="53">
        <v>0</v>
      </c>
      <c r="I20" s="53">
        <v>12.5</v>
      </c>
      <c r="J20" s="53">
        <v>28.57</v>
      </c>
      <c r="K20" s="53">
        <v>0</v>
      </c>
      <c r="L20" s="53">
        <v>0</v>
      </c>
      <c r="M20" s="53">
        <v>50</v>
      </c>
      <c r="N20" s="53">
        <v>0</v>
      </c>
      <c r="O20" s="53">
        <v>0</v>
      </c>
      <c r="P20" s="53">
        <v>50</v>
      </c>
      <c r="Q20" s="53">
        <v>0</v>
      </c>
      <c r="R20" s="53">
        <v>0</v>
      </c>
      <c r="S20" s="53">
        <v>14.29</v>
      </c>
      <c r="T20" s="53">
        <v>0</v>
      </c>
      <c r="U20" s="53">
        <v>0</v>
      </c>
      <c r="V20" s="53">
        <v>8.33</v>
      </c>
      <c r="W20" s="53">
        <v>0</v>
      </c>
      <c r="X20" s="53">
        <v>0</v>
      </c>
      <c r="Y20" s="53">
        <v>0</v>
      </c>
      <c r="Z20" s="53">
        <v>0</v>
      </c>
      <c r="AA20" s="53">
        <v>8.33</v>
      </c>
      <c r="AB20" s="53">
        <v>0</v>
      </c>
      <c r="AC20" s="53">
        <v>0</v>
      </c>
      <c r="AD20" s="53">
        <v>0</v>
      </c>
      <c r="AE20" s="53">
        <v>0</v>
      </c>
      <c r="AF20" s="53">
        <v>75</v>
      </c>
      <c r="AG20" s="53">
        <v>0</v>
      </c>
      <c r="AH20" s="53">
        <v>8.33</v>
      </c>
      <c r="AI20" s="53">
        <v>0</v>
      </c>
      <c r="AJ20" s="53">
        <v>33.33</v>
      </c>
      <c r="AK20" s="53">
        <v>25</v>
      </c>
      <c r="AL20" s="53">
        <v>8.33</v>
      </c>
      <c r="AM20" s="53">
        <v>8.33</v>
      </c>
      <c r="AN20" s="53">
        <v>0</v>
      </c>
      <c r="AO20" s="53">
        <v>0</v>
      </c>
      <c r="AP20" s="53">
        <v>25</v>
      </c>
      <c r="AQ20" s="53">
        <v>8.33</v>
      </c>
      <c r="AR20" s="53">
        <v>0</v>
      </c>
      <c r="AS20" s="53">
        <v>0</v>
      </c>
      <c r="AT20" s="53">
        <v>0</v>
      </c>
      <c r="AU20" s="53">
        <v>8.33</v>
      </c>
      <c r="AV20" s="53">
        <v>8.33</v>
      </c>
      <c r="AW20" s="53">
        <v>16.670000000000002</v>
      </c>
      <c r="AX20" s="53">
        <v>8.33</v>
      </c>
      <c r="AY20" s="53">
        <v>16.670000000000002</v>
      </c>
      <c r="AZ20" s="53">
        <v>8.33</v>
      </c>
      <c r="BA20" s="53">
        <v>8.33</v>
      </c>
      <c r="BB20" s="53">
        <v>0</v>
      </c>
      <c r="BC20" s="53">
        <v>0</v>
      </c>
      <c r="BD20" s="53">
        <v>8.33</v>
      </c>
      <c r="BE20" s="53">
        <v>8.33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100</v>
      </c>
      <c r="BV20" s="53">
        <v>0</v>
      </c>
      <c r="BW20" s="53">
        <v>8.33</v>
      </c>
      <c r="BX20" s="53">
        <v>8.33</v>
      </c>
      <c r="BY20" s="53">
        <v>25</v>
      </c>
      <c r="BZ20" s="53">
        <v>0</v>
      </c>
      <c r="CA20" s="53">
        <v>0</v>
      </c>
      <c r="CB20" s="53">
        <v>8.33</v>
      </c>
      <c r="CC20" s="53">
        <v>8.33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16.670000000000002</v>
      </c>
      <c r="CJ20" s="53">
        <v>0</v>
      </c>
      <c r="CK20" s="53">
        <v>0</v>
      </c>
      <c r="CL20" s="53">
        <v>25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50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50</v>
      </c>
      <c r="DY20" s="53">
        <v>58.33</v>
      </c>
      <c r="DZ20" s="53">
        <v>16.670000000000002</v>
      </c>
      <c r="EA20" s="53">
        <v>16.670000000000002</v>
      </c>
      <c r="EB20" s="53">
        <v>8.33</v>
      </c>
      <c r="EC20" s="53">
        <v>0</v>
      </c>
      <c r="ED20" s="53">
        <v>58.33</v>
      </c>
      <c r="EE20" s="53">
        <v>41.67</v>
      </c>
      <c r="EF20" s="53">
        <v>33.33</v>
      </c>
      <c r="EG20" s="53">
        <v>16.670000000000002</v>
      </c>
      <c r="EH20" s="53">
        <v>50</v>
      </c>
      <c r="EI20" s="53">
        <v>0</v>
      </c>
      <c r="EJ20" s="53">
        <v>0</v>
      </c>
      <c r="EK20" s="53">
        <v>58.33</v>
      </c>
      <c r="EL20" s="53">
        <v>16.670000000000002</v>
      </c>
      <c r="EM20" s="53">
        <v>25</v>
      </c>
      <c r="EN20" s="53">
        <v>0</v>
      </c>
      <c r="EO20" s="53">
        <v>0</v>
      </c>
      <c r="EP20" s="53">
        <v>27.27</v>
      </c>
      <c r="EQ20" s="53">
        <v>30.3</v>
      </c>
      <c r="ER20" s="53">
        <v>18.18</v>
      </c>
      <c r="ES20" s="53">
        <v>9.09</v>
      </c>
      <c r="ET20" s="53">
        <v>3.03</v>
      </c>
      <c r="EU20" s="53">
        <v>3.03</v>
      </c>
      <c r="EV20" s="53">
        <v>3.03</v>
      </c>
      <c r="EW20" s="53">
        <v>3.03</v>
      </c>
      <c r="EX20" s="53">
        <v>3.03</v>
      </c>
      <c r="EY20" s="53">
        <v>0</v>
      </c>
      <c r="EZ20" s="53">
        <v>58.33</v>
      </c>
      <c r="FA20" s="53">
        <v>14.29</v>
      </c>
      <c r="FB20" s="53">
        <v>0</v>
      </c>
      <c r="FC20" s="53">
        <v>100</v>
      </c>
      <c r="FD20" s="53">
        <v>85.71</v>
      </c>
      <c r="FE20" s="53">
        <v>0</v>
      </c>
      <c r="FF20" s="53">
        <v>0</v>
      </c>
      <c r="FG20" s="53">
        <v>16.670000000000002</v>
      </c>
      <c r="FH20" s="53">
        <v>66.67</v>
      </c>
      <c r="FI20" s="53">
        <v>16.670000000000002</v>
      </c>
      <c r="FJ20" s="53">
        <v>0</v>
      </c>
      <c r="FK20" s="53">
        <v>0</v>
      </c>
      <c r="FL20" s="53">
        <v>41.67</v>
      </c>
      <c r="FM20" s="53">
        <v>28.57</v>
      </c>
      <c r="FN20" s="53">
        <v>30</v>
      </c>
      <c r="FO20" s="53">
        <v>10</v>
      </c>
      <c r="FP20" s="53">
        <v>30</v>
      </c>
      <c r="FQ20" s="53">
        <v>20</v>
      </c>
      <c r="FR20" s="53">
        <v>0</v>
      </c>
      <c r="FS20" s="53">
        <v>0</v>
      </c>
      <c r="FT20" s="53">
        <v>0</v>
      </c>
      <c r="FU20" s="53">
        <v>10</v>
      </c>
      <c r="FV20" s="53">
        <v>0</v>
      </c>
      <c r="FW20" s="53">
        <v>0</v>
      </c>
      <c r="FX20" s="53">
        <v>71.430000000000007</v>
      </c>
    </row>
    <row r="21" spans="1:180" ht="16.5" x14ac:dyDescent="0.25">
      <c r="A21" s="96" t="s">
        <v>608</v>
      </c>
      <c r="B21" s="53">
        <v>24</v>
      </c>
      <c r="C21" s="53">
        <v>15</v>
      </c>
      <c r="D21" s="53">
        <v>2</v>
      </c>
      <c r="E21" s="53">
        <v>3</v>
      </c>
      <c r="F21" s="53">
        <v>2</v>
      </c>
      <c r="G21" s="53">
        <v>1</v>
      </c>
      <c r="H21" s="53">
        <v>1</v>
      </c>
      <c r="I21" s="53">
        <v>0</v>
      </c>
      <c r="J21" s="53">
        <v>3</v>
      </c>
      <c r="K21" s="53">
        <v>2</v>
      </c>
      <c r="L21" s="53">
        <v>0</v>
      </c>
      <c r="M21" s="53">
        <v>1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12</v>
      </c>
      <c r="T21" s="53">
        <v>0</v>
      </c>
      <c r="U21" s="53">
        <v>1</v>
      </c>
      <c r="V21" s="53">
        <v>0</v>
      </c>
      <c r="W21" s="53">
        <v>3</v>
      </c>
      <c r="X21" s="53">
        <v>0</v>
      </c>
      <c r="Y21" s="53">
        <v>1</v>
      </c>
      <c r="Z21" s="53">
        <v>3</v>
      </c>
      <c r="AA21" s="53">
        <v>0</v>
      </c>
      <c r="AB21" s="53">
        <v>1</v>
      </c>
      <c r="AC21" s="53">
        <v>3</v>
      </c>
      <c r="AD21" s="53">
        <v>3</v>
      </c>
      <c r="AE21" s="53">
        <v>1</v>
      </c>
      <c r="AF21" s="53">
        <v>2</v>
      </c>
      <c r="AG21" s="53">
        <v>1</v>
      </c>
      <c r="AH21" s="53">
        <v>8</v>
      </c>
      <c r="AI21" s="53">
        <v>0</v>
      </c>
      <c r="AJ21" s="53">
        <v>7</v>
      </c>
      <c r="AK21" s="53">
        <v>4</v>
      </c>
      <c r="AL21" s="53">
        <v>4</v>
      </c>
      <c r="AM21" s="53">
        <v>1</v>
      </c>
      <c r="AN21" s="53">
        <v>3</v>
      </c>
      <c r="AO21" s="53">
        <v>2</v>
      </c>
      <c r="AP21" s="53">
        <v>6</v>
      </c>
      <c r="AQ21" s="53">
        <v>2</v>
      </c>
      <c r="AR21" s="53">
        <v>0</v>
      </c>
      <c r="AS21" s="53">
        <v>1</v>
      </c>
      <c r="AT21" s="53">
        <v>5</v>
      </c>
      <c r="AU21" s="53">
        <v>6</v>
      </c>
      <c r="AV21" s="53">
        <v>6</v>
      </c>
      <c r="AW21" s="53">
        <v>1</v>
      </c>
      <c r="AX21" s="53">
        <v>0</v>
      </c>
      <c r="AY21" s="53">
        <v>4</v>
      </c>
      <c r="AZ21" s="53">
        <v>1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1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27</v>
      </c>
      <c r="BV21" s="53">
        <v>1</v>
      </c>
      <c r="BW21" s="53">
        <v>2</v>
      </c>
      <c r="BX21" s="53">
        <v>2</v>
      </c>
      <c r="BY21" s="53">
        <v>3</v>
      </c>
      <c r="BZ21" s="53">
        <v>1</v>
      </c>
      <c r="CA21" s="53">
        <v>0</v>
      </c>
      <c r="CB21" s="53">
        <v>0</v>
      </c>
      <c r="CC21" s="53">
        <v>1</v>
      </c>
      <c r="CD21" s="53">
        <v>0</v>
      </c>
      <c r="CE21" s="53">
        <v>0</v>
      </c>
      <c r="CF21" s="53">
        <v>0</v>
      </c>
      <c r="CG21" s="53">
        <v>2</v>
      </c>
      <c r="CH21" s="53">
        <v>1</v>
      </c>
      <c r="CI21" s="53">
        <v>1</v>
      </c>
      <c r="CJ21" s="53">
        <v>2</v>
      </c>
      <c r="CK21" s="53">
        <v>2</v>
      </c>
      <c r="CL21" s="53">
        <v>8</v>
      </c>
      <c r="CM21" s="53">
        <v>1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0</v>
      </c>
      <c r="DA21" s="53">
        <v>5</v>
      </c>
      <c r="DB21" s="53">
        <v>2</v>
      </c>
      <c r="DC21" s="53">
        <v>2</v>
      </c>
      <c r="DD21" s="53">
        <v>1</v>
      </c>
      <c r="DE21" s="53">
        <v>0</v>
      </c>
      <c r="DF21" s="53">
        <v>0</v>
      </c>
      <c r="DG21" s="53">
        <v>1</v>
      </c>
      <c r="DH21" s="53">
        <v>0</v>
      </c>
      <c r="DI21" s="53">
        <v>3</v>
      </c>
      <c r="DJ21" s="53">
        <v>0</v>
      </c>
      <c r="DK21" s="53">
        <v>1</v>
      </c>
      <c r="DL21" s="53">
        <v>0</v>
      </c>
      <c r="DM21" s="53">
        <v>0</v>
      </c>
      <c r="DN21" s="53">
        <v>1</v>
      </c>
      <c r="DO21" s="53">
        <v>0</v>
      </c>
      <c r="DP21" s="53">
        <v>1</v>
      </c>
      <c r="DQ21" s="53">
        <v>0</v>
      </c>
      <c r="DR21" s="53">
        <v>1</v>
      </c>
      <c r="DS21" s="53">
        <v>1</v>
      </c>
      <c r="DT21" s="53">
        <v>0</v>
      </c>
      <c r="DU21" s="53">
        <v>1</v>
      </c>
      <c r="DV21" s="53">
        <v>0</v>
      </c>
      <c r="DW21" s="53">
        <v>0</v>
      </c>
      <c r="DX21" s="53">
        <v>0</v>
      </c>
      <c r="DY21" s="53">
        <v>3</v>
      </c>
      <c r="DZ21" s="53">
        <v>11</v>
      </c>
      <c r="EA21" s="53">
        <v>12</v>
      </c>
      <c r="EB21" s="53">
        <v>1</v>
      </c>
      <c r="EC21" s="53">
        <v>0</v>
      </c>
      <c r="ED21" s="53">
        <v>4</v>
      </c>
      <c r="EE21" s="53">
        <v>23</v>
      </c>
      <c r="EF21" s="53">
        <v>5</v>
      </c>
      <c r="EG21" s="53">
        <v>11</v>
      </c>
      <c r="EH21" s="53">
        <v>10</v>
      </c>
      <c r="EI21" s="53">
        <v>1</v>
      </c>
      <c r="EJ21" s="53">
        <v>0</v>
      </c>
      <c r="EK21" s="53">
        <v>1</v>
      </c>
      <c r="EL21" s="53">
        <v>11</v>
      </c>
      <c r="EM21" s="53">
        <v>10</v>
      </c>
      <c r="EN21" s="53">
        <v>4</v>
      </c>
      <c r="EO21" s="53">
        <v>1</v>
      </c>
      <c r="EP21" s="53">
        <v>8</v>
      </c>
      <c r="EQ21" s="53">
        <v>13</v>
      </c>
      <c r="ER21" s="53">
        <v>7</v>
      </c>
      <c r="ES21" s="53">
        <v>12</v>
      </c>
      <c r="ET21" s="53">
        <v>5</v>
      </c>
      <c r="EU21" s="53">
        <v>2</v>
      </c>
      <c r="EV21" s="53">
        <v>1</v>
      </c>
      <c r="EW21" s="53">
        <v>2</v>
      </c>
      <c r="EX21" s="53">
        <v>4</v>
      </c>
      <c r="EY21" s="53">
        <v>2</v>
      </c>
      <c r="EZ21" s="53">
        <v>9</v>
      </c>
      <c r="FA21" s="53">
        <v>1</v>
      </c>
      <c r="FB21" s="53">
        <v>1</v>
      </c>
      <c r="FC21" s="53">
        <v>0</v>
      </c>
      <c r="FD21" s="53">
        <v>8</v>
      </c>
      <c r="FE21" s="53">
        <v>2</v>
      </c>
      <c r="FF21" s="53">
        <v>1</v>
      </c>
      <c r="FG21" s="53">
        <v>0</v>
      </c>
      <c r="FH21" s="53">
        <v>2</v>
      </c>
      <c r="FI21" s="53">
        <v>3</v>
      </c>
      <c r="FJ21" s="53">
        <v>0</v>
      </c>
      <c r="FK21" s="53">
        <v>0</v>
      </c>
      <c r="FL21" s="53">
        <v>18</v>
      </c>
      <c r="FM21" s="53">
        <v>11</v>
      </c>
      <c r="FN21" s="53">
        <v>7</v>
      </c>
      <c r="FO21" s="53">
        <v>2</v>
      </c>
      <c r="FP21" s="53">
        <v>6</v>
      </c>
      <c r="FQ21" s="53">
        <v>0</v>
      </c>
      <c r="FR21" s="53">
        <v>1</v>
      </c>
      <c r="FS21" s="53">
        <v>1</v>
      </c>
      <c r="FT21" s="53">
        <v>3</v>
      </c>
      <c r="FU21" s="53">
        <v>4</v>
      </c>
      <c r="FV21" s="53">
        <v>1</v>
      </c>
      <c r="FW21" s="53">
        <v>0</v>
      </c>
      <c r="FX21" s="53">
        <v>28</v>
      </c>
    </row>
    <row r="22" spans="1:180" x14ac:dyDescent="0.25">
      <c r="A22" s="52" t="s">
        <v>279</v>
      </c>
      <c r="B22" s="53">
        <v>61.54</v>
      </c>
      <c r="C22" s="53">
        <v>62.5</v>
      </c>
      <c r="D22" s="53">
        <v>8.33</v>
      </c>
      <c r="E22" s="53">
        <v>12.5</v>
      </c>
      <c r="F22" s="53">
        <v>8.33</v>
      </c>
      <c r="G22" s="53">
        <v>4.17</v>
      </c>
      <c r="H22" s="53">
        <v>4.17</v>
      </c>
      <c r="I22" s="53">
        <v>0</v>
      </c>
      <c r="J22" s="53">
        <v>7.69</v>
      </c>
      <c r="K22" s="53">
        <v>66.67</v>
      </c>
      <c r="L22" s="53">
        <v>0</v>
      </c>
      <c r="M22" s="53">
        <v>33.33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30.77</v>
      </c>
      <c r="T22" s="53">
        <v>0</v>
      </c>
      <c r="U22" s="53">
        <v>3.7</v>
      </c>
      <c r="V22" s="53">
        <v>0</v>
      </c>
      <c r="W22" s="53">
        <v>11.11</v>
      </c>
      <c r="X22" s="53">
        <v>0</v>
      </c>
      <c r="Y22" s="53">
        <v>3.7</v>
      </c>
      <c r="Z22" s="53">
        <v>11.11</v>
      </c>
      <c r="AA22" s="53">
        <v>0</v>
      </c>
      <c r="AB22" s="53">
        <v>3.7</v>
      </c>
      <c r="AC22" s="53">
        <v>11.11</v>
      </c>
      <c r="AD22" s="53">
        <v>11.11</v>
      </c>
      <c r="AE22" s="53">
        <v>3.7</v>
      </c>
      <c r="AF22" s="53">
        <v>7.41</v>
      </c>
      <c r="AG22" s="53">
        <v>3.7</v>
      </c>
      <c r="AH22" s="53">
        <v>29.63</v>
      </c>
      <c r="AI22" s="53">
        <v>0</v>
      </c>
      <c r="AJ22" s="53">
        <v>25.93</v>
      </c>
      <c r="AK22" s="53">
        <v>14.81</v>
      </c>
      <c r="AL22" s="53">
        <v>14.81</v>
      </c>
      <c r="AM22" s="53">
        <v>3.7</v>
      </c>
      <c r="AN22" s="53">
        <v>11.11</v>
      </c>
      <c r="AO22" s="53">
        <v>7.41</v>
      </c>
      <c r="AP22" s="53">
        <v>22.22</v>
      </c>
      <c r="AQ22" s="53">
        <v>7.41</v>
      </c>
      <c r="AR22" s="53">
        <v>0</v>
      </c>
      <c r="AS22" s="53">
        <v>3.7</v>
      </c>
      <c r="AT22" s="53">
        <v>18.52</v>
      </c>
      <c r="AU22" s="53">
        <v>22.22</v>
      </c>
      <c r="AV22" s="53">
        <v>22.22</v>
      </c>
      <c r="AW22" s="53">
        <v>3.7</v>
      </c>
      <c r="AX22" s="53">
        <v>0</v>
      </c>
      <c r="AY22" s="53">
        <v>14.81</v>
      </c>
      <c r="AZ22" s="53">
        <v>3.7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3.7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100</v>
      </c>
      <c r="BV22" s="53">
        <v>3.7</v>
      </c>
      <c r="BW22" s="53">
        <v>7.41</v>
      </c>
      <c r="BX22" s="53">
        <v>7.41</v>
      </c>
      <c r="BY22" s="53">
        <v>11.11</v>
      </c>
      <c r="BZ22" s="53">
        <v>3.7</v>
      </c>
      <c r="CA22" s="53">
        <v>0</v>
      </c>
      <c r="CB22" s="53">
        <v>0</v>
      </c>
      <c r="CC22" s="53">
        <v>3.7</v>
      </c>
      <c r="CD22" s="53">
        <v>0</v>
      </c>
      <c r="CE22" s="53">
        <v>0</v>
      </c>
      <c r="CF22" s="53">
        <v>0</v>
      </c>
      <c r="CG22" s="53">
        <v>7.41</v>
      </c>
      <c r="CH22" s="53">
        <v>3.7</v>
      </c>
      <c r="CI22" s="53">
        <v>3.7</v>
      </c>
      <c r="CJ22" s="53">
        <v>7.41</v>
      </c>
      <c r="CK22" s="53">
        <v>7.41</v>
      </c>
      <c r="CL22" s="53">
        <v>29.63</v>
      </c>
      <c r="CM22" s="53">
        <v>3.7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41.67</v>
      </c>
      <c r="DB22" s="53">
        <v>16.670000000000002</v>
      </c>
      <c r="DC22" s="53">
        <v>16.670000000000002</v>
      </c>
      <c r="DD22" s="53">
        <v>50</v>
      </c>
      <c r="DE22" s="53">
        <v>0</v>
      </c>
      <c r="DF22" s="53">
        <v>0</v>
      </c>
      <c r="DG22" s="53">
        <v>50</v>
      </c>
      <c r="DH22" s="53">
        <v>0</v>
      </c>
      <c r="DI22" s="53">
        <v>25</v>
      </c>
      <c r="DJ22" s="53">
        <v>0</v>
      </c>
      <c r="DK22" s="53">
        <v>33.33</v>
      </c>
      <c r="DL22" s="53">
        <v>0</v>
      </c>
      <c r="DM22" s="53">
        <v>0</v>
      </c>
      <c r="DN22" s="53">
        <v>33.33</v>
      </c>
      <c r="DO22" s="53">
        <v>0</v>
      </c>
      <c r="DP22" s="53">
        <v>33.33</v>
      </c>
      <c r="DQ22" s="53">
        <v>0</v>
      </c>
      <c r="DR22" s="53">
        <v>33.33</v>
      </c>
      <c r="DS22" s="53">
        <v>33.33</v>
      </c>
      <c r="DT22" s="53">
        <v>0</v>
      </c>
      <c r="DU22" s="53">
        <v>33.33</v>
      </c>
      <c r="DV22" s="53">
        <v>0</v>
      </c>
      <c r="DW22" s="53">
        <v>0</v>
      </c>
      <c r="DX22" s="53">
        <v>0</v>
      </c>
      <c r="DY22" s="53">
        <v>11.11</v>
      </c>
      <c r="DZ22" s="53">
        <v>40.74</v>
      </c>
      <c r="EA22" s="53">
        <v>44.44</v>
      </c>
      <c r="EB22" s="53">
        <v>3.7</v>
      </c>
      <c r="EC22" s="53">
        <v>0</v>
      </c>
      <c r="ED22" s="53">
        <v>14.81</v>
      </c>
      <c r="EE22" s="53">
        <v>85.19</v>
      </c>
      <c r="EF22" s="53">
        <v>18.52</v>
      </c>
      <c r="EG22" s="53">
        <v>40.74</v>
      </c>
      <c r="EH22" s="53">
        <v>37.04</v>
      </c>
      <c r="EI22" s="53">
        <v>3.7</v>
      </c>
      <c r="EJ22" s="53">
        <v>0</v>
      </c>
      <c r="EK22" s="53">
        <v>3.7</v>
      </c>
      <c r="EL22" s="53">
        <v>40.74</v>
      </c>
      <c r="EM22" s="53">
        <v>37.04</v>
      </c>
      <c r="EN22" s="53">
        <v>14.81</v>
      </c>
      <c r="EO22" s="53">
        <v>3.7</v>
      </c>
      <c r="EP22" s="53">
        <v>14.29</v>
      </c>
      <c r="EQ22" s="53">
        <v>23.21</v>
      </c>
      <c r="ER22" s="53">
        <v>12.5</v>
      </c>
      <c r="ES22" s="53">
        <v>21.43</v>
      </c>
      <c r="ET22" s="53">
        <v>8.93</v>
      </c>
      <c r="EU22" s="53">
        <v>3.57</v>
      </c>
      <c r="EV22" s="53">
        <v>1.79</v>
      </c>
      <c r="EW22" s="53">
        <v>3.57</v>
      </c>
      <c r="EX22" s="53">
        <v>7.14</v>
      </c>
      <c r="EY22" s="53">
        <v>3.57</v>
      </c>
      <c r="EZ22" s="53">
        <v>33.33</v>
      </c>
      <c r="FA22" s="53">
        <v>11.11</v>
      </c>
      <c r="FB22" s="53">
        <v>100</v>
      </c>
      <c r="FC22" s="53">
        <v>0</v>
      </c>
      <c r="FD22" s="53">
        <v>88.89</v>
      </c>
      <c r="FE22" s="53">
        <v>25</v>
      </c>
      <c r="FF22" s="53">
        <v>12.5</v>
      </c>
      <c r="FG22" s="53">
        <v>0</v>
      </c>
      <c r="FH22" s="53">
        <v>25</v>
      </c>
      <c r="FI22" s="53">
        <v>37.5</v>
      </c>
      <c r="FJ22" s="53">
        <v>0</v>
      </c>
      <c r="FK22" s="53">
        <v>0</v>
      </c>
      <c r="FL22" s="53">
        <v>66.67</v>
      </c>
      <c r="FM22" s="53">
        <v>28.21</v>
      </c>
      <c r="FN22" s="53">
        <v>28</v>
      </c>
      <c r="FO22" s="53">
        <v>8</v>
      </c>
      <c r="FP22" s="53">
        <v>24</v>
      </c>
      <c r="FQ22" s="53">
        <v>0</v>
      </c>
      <c r="FR22" s="53">
        <v>4</v>
      </c>
      <c r="FS22" s="53">
        <v>4</v>
      </c>
      <c r="FT22" s="53">
        <v>12</v>
      </c>
      <c r="FU22" s="53">
        <v>16</v>
      </c>
      <c r="FV22" s="53">
        <v>4</v>
      </c>
      <c r="FW22" s="53">
        <v>0</v>
      </c>
      <c r="FX22" s="53">
        <v>71.790000000000006</v>
      </c>
    </row>
    <row r="23" spans="1:180" ht="16.5" x14ac:dyDescent="0.25">
      <c r="A23" s="52" t="s">
        <v>289</v>
      </c>
      <c r="B23" s="53">
        <v>11</v>
      </c>
      <c r="C23" s="53">
        <v>11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6</v>
      </c>
      <c r="K23" s="53">
        <v>2</v>
      </c>
      <c r="L23" s="53">
        <v>0</v>
      </c>
      <c r="M23" s="53">
        <v>1</v>
      </c>
      <c r="N23" s="53">
        <v>0</v>
      </c>
      <c r="O23" s="53">
        <v>0</v>
      </c>
      <c r="P23" s="53">
        <v>1</v>
      </c>
      <c r="Q23" s="53">
        <v>2</v>
      </c>
      <c r="R23" s="53">
        <v>0</v>
      </c>
      <c r="S23" s="53">
        <v>9</v>
      </c>
      <c r="T23" s="53">
        <v>2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5</v>
      </c>
      <c r="AA23" s="53">
        <v>0</v>
      </c>
      <c r="AB23" s="53">
        <v>0</v>
      </c>
      <c r="AC23" s="53">
        <v>1</v>
      </c>
      <c r="AD23" s="53">
        <v>2</v>
      </c>
      <c r="AE23" s="53">
        <v>0</v>
      </c>
      <c r="AF23" s="53">
        <v>3</v>
      </c>
      <c r="AG23" s="53">
        <v>0</v>
      </c>
      <c r="AH23" s="53">
        <v>4</v>
      </c>
      <c r="AI23" s="53">
        <v>0</v>
      </c>
      <c r="AJ23" s="53">
        <v>6</v>
      </c>
      <c r="AK23" s="53">
        <v>3</v>
      </c>
      <c r="AL23" s="53">
        <v>5</v>
      </c>
      <c r="AM23" s="53">
        <v>1</v>
      </c>
      <c r="AN23" s="53">
        <v>0</v>
      </c>
      <c r="AO23" s="53">
        <v>0</v>
      </c>
      <c r="AP23" s="53">
        <v>2</v>
      </c>
      <c r="AQ23" s="53">
        <v>5</v>
      </c>
      <c r="AR23" s="53">
        <v>0</v>
      </c>
      <c r="AS23" s="53">
        <v>0</v>
      </c>
      <c r="AT23" s="53">
        <v>3</v>
      </c>
      <c r="AU23" s="53">
        <v>5</v>
      </c>
      <c r="AV23" s="53">
        <v>3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1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17</v>
      </c>
      <c r="BV23" s="53">
        <v>0</v>
      </c>
      <c r="BW23" s="53">
        <v>0</v>
      </c>
      <c r="BX23" s="53">
        <v>4</v>
      </c>
      <c r="BY23" s="53">
        <v>3</v>
      </c>
      <c r="BZ23" s="53">
        <v>0</v>
      </c>
      <c r="CA23" s="53">
        <v>0</v>
      </c>
      <c r="CB23" s="53">
        <v>0</v>
      </c>
      <c r="CC23" s="53">
        <v>3</v>
      </c>
      <c r="CD23" s="53">
        <v>0</v>
      </c>
      <c r="CE23" s="53">
        <v>0</v>
      </c>
      <c r="CF23" s="53">
        <v>1</v>
      </c>
      <c r="CG23" s="53">
        <v>0</v>
      </c>
      <c r="CH23" s="53">
        <v>0</v>
      </c>
      <c r="CI23" s="53">
        <v>1</v>
      </c>
      <c r="CJ23" s="53">
        <v>3</v>
      </c>
      <c r="CK23" s="53">
        <v>0</v>
      </c>
      <c r="CL23" s="53">
        <v>2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6</v>
      </c>
      <c r="DB23" s="53">
        <v>0</v>
      </c>
      <c r="DC23" s="53">
        <v>1</v>
      </c>
      <c r="DD23" s="53">
        <v>1</v>
      </c>
      <c r="DE23" s="53">
        <v>0</v>
      </c>
      <c r="DF23" s="53">
        <v>0</v>
      </c>
      <c r="DG23" s="53">
        <v>0</v>
      </c>
      <c r="DH23" s="53">
        <v>0</v>
      </c>
      <c r="DI23" s="53">
        <v>2</v>
      </c>
      <c r="DJ23" s="53">
        <v>0</v>
      </c>
      <c r="DK23" s="53">
        <v>0</v>
      </c>
      <c r="DL23" s="53">
        <v>1</v>
      </c>
      <c r="DM23" s="53">
        <v>0</v>
      </c>
      <c r="DN23" s="53">
        <v>1</v>
      </c>
      <c r="DO23" s="53">
        <v>0</v>
      </c>
      <c r="DP23" s="53">
        <v>0</v>
      </c>
      <c r="DQ23" s="53">
        <v>0</v>
      </c>
      <c r="DR23" s="53">
        <v>2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2</v>
      </c>
      <c r="DZ23" s="53">
        <v>7</v>
      </c>
      <c r="EA23" s="53">
        <v>2</v>
      </c>
      <c r="EB23" s="53">
        <v>1</v>
      </c>
      <c r="EC23" s="53">
        <v>5</v>
      </c>
      <c r="ED23" s="53">
        <v>3</v>
      </c>
      <c r="EE23" s="53">
        <v>14</v>
      </c>
      <c r="EF23" s="53">
        <v>1</v>
      </c>
      <c r="EG23" s="53">
        <v>5</v>
      </c>
      <c r="EH23" s="53">
        <v>10</v>
      </c>
      <c r="EI23" s="53">
        <v>1</v>
      </c>
      <c r="EJ23" s="53">
        <v>0</v>
      </c>
      <c r="EK23" s="53">
        <v>0</v>
      </c>
      <c r="EL23" s="53">
        <v>8</v>
      </c>
      <c r="EM23" s="53">
        <v>2</v>
      </c>
      <c r="EN23" s="53">
        <v>2</v>
      </c>
      <c r="EO23" s="53">
        <v>5</v>
      </c>
      <c r="EP23" s="53">
        <v>10</v>
      </c>
      <c r="EQ23" s="53">
        <v>6</v>
      </c>
      <c r="ER23" s="53">
        <v>5</v>
      </c>
      <c r="ES23" s="53">
        <v>1</v>
      </c>
      <c r="ET23" s="53">
        <v>2</v>
      </c>
      <c r="EU23" s="53">
        <v>4</v>
      </c>
      <c r="EV23" s="53">
        <v>0</v>
      </c>
      <c r="EW23" s="53">
        <v>2</v>
      </c>
      <c r="EX23" s="53">
        <v>2</v>
      </c>
      <c r="EY23" s="53">
        <v>0</v>
      </c>
      <c r="EZ23" s="53">
        <v>7</v>
      </c>
      <c r="FA23" s="53">
        <v>0</v>
      </c>
      <c r="FB23" s="53">
        <v>0</v>
      </c>
      <c r="FC23" s="53">
        <v>0</v>
      </c>
      <c r="FD23" s="53">
        <v>7</v>
      </c>
      <c r="FE23" s="53">
        <v>2</v>
      </c>
      <c r="FF23" s="53">
        <v>0</v>
      </c>
      <c r="FG23" s="53">
        <v>0</v>
      </c>
      <c r="FH23" s="53">
        <v>3</v>
      </c>
      <c r="FI23" s="53">
        <v>2</v>
      </c>
      <c r="FJ23" s="53">
        <v>0</v>
      </c>
      <c r="FK23" s="53">
        <v>0</v>
      </c>
      <c r="FL23" s="53">
        <v>10</v>
      </c>
      <c r="FM23" s="53">
        <v>3</v>
      </c>
      <c r="FN23" s="53">
        <v>2</v>
      </c>
      <c r="FO23" s="53">
        <v>0</v>
      </c>
      <c r="FP23" s="53">
        <v>1</v>
      </c>
      <c r="FQ23" s="53">
        <v>0</v>
      </c>
      <c r="FR23" s="53">
        <v>0</v>
      </c>
      <c r="FS23" s="53">
        <v>0</v>
      </c>
      <c r="FT23" s="53">
        <v>0</v>
      </c>
      <c r="FU23" s="53">
        <v>2</v>
      </c>
      <c r="FV23" s="53">
        <v>0</v>
      </c>
      <c r="FW23" s="53">
        <v>0</v>
      </c>
      <c r="FX23" s="53">
        <v>23</v>
      </c>
    </row>
    <row r="24" spans="1:180" x14ac:dyDescent="0.25">
      <c r="A24" s="52" t="s">
        <v>279</v>
      </c>
      <c r="B24" s="53">
        <v>42.31</v>
      </c>
      <c r="C24" s="53">
        <v>100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23.08</v>
      </c>
      <c r="K24" s="53">
        <v>33.33</v>
      </c>
      <c r="L24" s="53">
        <v>0</v>
      </c>
      <c r="M24" s="53">
        <v>16.670000000000002</v>
      </c>
      <c r="N24" s="53">
        <v>0</v>
      </c>
      <c r="O24" s="53">
        <v>0</v>
      </c>
      <c r="P24" s="53">
        <v>16.670000000000002</v>
      </c>
      <c r="Q24" s="53">
        <v>33.33</v>
      </c>
      <c r="R24" s="53">
        <v>0</v>
      </c>
      <c r="S24" s="53">
        <v>34.619999999999997</v>
      </c>
      <c r="T24" s="53">
        <v>11.76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29.41</v>
      </c>
      <c r="AA24" s="53">
        <v>0</v>
      </c>
      <c r="AB24" s="53">
        <v>0</v>
      </c>
      <c r="AC24" s="53">
        <v>5.88</v>
      </c>
      <c r="AD24" s="53">
        <v>11.76</v>
      </c>
      <c r="AE24" s="53">
        <v>0</v>
      </c>
      <c r="AF24" s="53">
        <v>17.649999999999999</v>
      </c>
      <c r="AG24" s="53">
        <v>0</v>
      </c>
      <c r="AH24" s="53">
        <v>23.53</v>
      </c>
      <c r="AI24" s="53">
        <v>0</v>
      </c>
      <c r="AJ24" s="53">
        <v>35.29</v>
      </c>
      <c r="AK24" s="53">
        <v>17.649999999999999</v>
      </c>
      <c r="AL24" s="53">
        <v>29.41</v>
      </c>
      <c r="AM24" s="53">
        <v>5.88</v>
      </c>
      <c r="AN24" s="53">
        <v>0</v>
      </c>
      <c r="AO24" s="53">
        <v>0</v>
      </c>
      <c r="AP24" s="53">
        <v>11.76</v>
      </c>
      <c r="AQ24" s="53">
        <v>29.41</v>
      </c>
      <c r="AR24" s="53">
        <v>0</v>
      </c>
      <c r="AS24" s="53">
        <v>0</v>
      </c>
      <c r="AT24" s="53">
        <v>17.649999999999999</v>
      </c>
      <c r="AU24" s="53">
        <v>29.41</v>
      </c>
      <c r="AV24" s="53">
        <v>17.649999999999999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5.88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53">
        <v>0</v>
      </c>
      <c r="BP24" s="53">
        <v>0</v>
      </c>
      <c r="BQ24" s="53">
        <v>0</v>
      </c>
      <c r="BR24" s="53">
        <v>0</v>
      </c>
      <c r="BS24" s="53">
        <v>0</v>
      </c>
      <c r="BT24" s="53">
        <v>0</v>
      </c>
      <c r="BU24" s="53">
        <v>100</v>
      </c>
      <c r="BV24" s="53">
        <v>0</v>
      </c>
      <c r="BW24" s="53">
        <v>0</v>
      </c>
      <c r="BX24" s="53">
        <v>23.53</v>
      </c>
      <c r="BY24" s="53">
        <v>17.649999999999999</v>
      </c>
      <c r="BZ24" s="53">
        <v>0</v>
      </c>
      <c r="CA24" s="53">
        <v>0</v>
      </c>
      <c r="CB24" s="53">
        <v>0</v>
      </c>
      <c r="CC24" s="53">
        <v>17.649999999999999</v>
      </c>
      <c r="CD24" s="53">
        <v>0</v>
      </c>
      <c r="CE24" s="53">
        <v>0</v>
      </c>
      <c r="CF24" s="53">
        <v>5.88</v>
      </c>
      <c r="CG24" s="53">
        <v>0</v>
      </c>
      <c r="CH24" s="53">
        <v>0</v>
      </c>
      <c r="CI24" s="53">
        <v>5.88</v>
      </c>
      <c r="CJ24" s="53">
        <v>17.649999999999999</v>
      </c>
      <c r="CK24" s="53">
        <v>0</v>
      </c>
      <c r="CL24" s="53">
        <v>11.76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66.67</v>
      </c>
      <c r="DB24" s="53">
        <v>0</v>
      </c>
      <c r="DC24" s="53">
        <v>11.11</v>
      </c>
      <c r="DD24" s="53">
        <v>100</v>
      </c>
      <c r="DE24" s="53">
        <v>0</v>
      </c>
      <c r="DF24" s="53">
        <v>0</v>
      </c>
      <c r="DG24" s="53">
        <v>0</v>
      </c>
      <c r="DH24" s="53">
        <v>0</v>
      </c>
      <c r="DI24" s="53">
        <v>22.22</v>
      </c>
      <c r="DJ24" s="53">
        <v>0</v>
      </c>
      <c r="DK24" s="53">
        <v>0</v>
      </c>
      <c r="DL24" s="53">
        <v>50</v>
      </c>
      <c r="DM24" s="53">
        <v>0</v>
      </c>
      <c r="DN24" s="53">
        <v>50</v>
      </c>
      <c r="DO24" s="53">
        <v>0</v>
      </c>
      <c r="DP24" s="53">
        <v>0</v>
      </c>
      <c r="DQ24" s="53">
        <v>0</v>
      </c>
      <c r="DR24" s="53">
        <v>100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11.76</v>
      </c>
      <c r="DZ24" s="53">
        <v>41.18</v>
      </c>
      <c r="EA24" s="53">
        <v>11.76</v>
      </c>
      <c r="EB24" s="53">
        <v>5.88</v>
      </c>
      <c r="EC24" s="53">
        <v>29.41</v>
      </c>
      <c r="ED24" s="53">
        <v>17.649999999999999</v>
      </c>
      <c r="EE24" s="53">
        <v>82.35</v>
      </c>
      <c r="EF24" s="53">
        <v>5.88</v>
      </c>
      <c r="EG24" s="53">
        <v>29.41</v>
      </c>
      <c r="EH24" s="53">
        <v>58.82</v>
      </c>
      <c r="EI24" s="53">
        <v>5.88</v>
      </c>
      <c r="EJ24" s="53">
        <v>0</v>
      </c>
      <c r="EK24" s="53">
        <v>0</v>
      </c>
      <c r="EL24" s="53">
        <v>47.06</v>
      </c>
      <c r="EM24" s="53">
        <v>11.76</v>
      </c>
      <c r="EN24" s="53">
        <v>11.76</v>
      </c>
      <c r="EO24" s="53">
        <v>29.41</v>
      </c>
      <c r="EP24" s="53">
        <v>31.25</v>
      </c>
      <c r="EQ24" s="53">
        <v>18.75</v>
      </c>
      <c r="ER24" s="53">
        <v>15.63</v>
      </c>
      <c r="ES24" s="53">
        <v>3.13</v>
      </c>
      <c r="ET24" s="53">
        <v>6.25</v>
      </c>
      <c r="EU24" s="53">
        <v>12.5</v>
      </c>
      <c r="EV24" s="53">
        <v>0</v>
      </c>
      <c r="EW24" s="53">
        <v>6.25</v>
      </c>
      <c r="EX24" s="53">
        <v>6.25</v>
      </c>
      <c r="EY24" s="53">
        <v>0</v>
      </c>
      <c r="EZ24" s="53">
        <v>41.18</v>
      </c>
      <c r="FA24" s="53">
        <v>0</v>
      </c>
      <c r="FB24" s="53">
        <v>0</v>
      </c>
      <c r="FC24" s="53">
        <v>0</v>
      </c>
      <c r="FD24" s="53">
        <v>100</v>
      </c>
      <c r="FE24" s="53">
        <v>28.57</v>
      </c>
      <c r="FF24" s="53">
        <v>0</v>
      </c>
      <c r="FG24" s="53">
        <v>0</v>
      </c>
      <c r="FH24" s="53">
        <v>42.86</v>
      </c>
      <c r="FI24" s="53">
        <v>28.57</v>
      </c>
      <c r="FJ24" s="53">
        <v>0</v>
      </c>
      <c r="FK24" s="53">
        <v>0</v>
      </c>
      <c r="FL24" s="53">
        <v>58.82</v>
      </c>
      <c r="FM24" s="53">
        <v>11.54</v>
      </c>
      <c r="FN24" s="53">
        <v>40</v>
      </c>
      <c r="FO24" s="53">
        <v>0</v>
      </c>
      <c r="FP24" s="53">
        <v>20</v>
      </c>
      <c r="FQ24" s="53">
        <v>0</v>
      </c>
      <c r="FR24" s="53">
        <v>0</v>
      </c>
      <c r="FS24" s="53">
        <v>0</v>
      </c>
      <c r="FT24" s="53">
        <v>0</v>
      </c>
      <c r="FU24" s="53">
        <v>40</v>
      </c>
      <c r="FV24" s="53">
        <v>0</v>
      </c>
      <c r="FW24" s="53">
        <v>0</v>
      </c>
      <c r="FX24" s="53">
        <v>88.46</v>
      </c>
    </row>
    <row r="25" spans="1:180" ht="16.5" x14ac:dyDescent="0.25">
      <c r="A25" s="52" t="s">
        <v>290</v>
      </c>
      <c r="B25" s="53">
        <v>3</v>
      </c>
      <c r="C25" s="53">
        <v>0</v>
      </c>
      <c r="D25" s="53">
        <v>1</v>
      </c>
      <c r="E25" s="53">
        <v>2</v>
      </c>
      <c r="F25" s="53">
        <v>0</v>
      </c>
      <c r="G25" s="53">
        <v>0</v>
      </c>
      <c r="H25" s="53">
        <v>0</v>
      </c>
      <c r="I25" s="53">
        <v>0</v>
      </c>
      <c r="J25" s="53">
        <v>1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1</v>
      </c>
      <c r="Q25" s="53">
        <v>0</v>
      </c>
      <c r="R25" s="53">
        <v>0</v>
      </c>
      <c r="S25" s="53">
        <v>1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1</v>
      </c>
      <c r="AA25" s="53">
        <v>0</v>
      </c>
      <c r="AB25" s="53">
        <v>0</v>
      </c>
      <c r="AC25" s="53">
        <v>0</v>
      </c>
      <c r="AD25" s="53">
        <v>0</v>
      </c>
      <c r="AE25" s="53">
        <v>1</v>
      </c>
      <c r="AF25" s="53">
        <v>2</v>
      </c>
      <c r="AG25" s="53">
        <v>0</v>
      </c>
      <c r="AH25" s="53">
        <v>0</v>
      </c>
      <c r="AI25" s="53">
        <v>0</v>
      </c>
      <c r="AJ25" s="53">
        <v>2</v>
      </c>
      <c r="AK25" s="53">
        <v>0</v>
      </c>
      <c r="AL25" s="53">
        <v>0</v>
      </c>
      <c r="AM25" s="53">
        <v>1</v>
      </c>
      <c r="AN25" s="53">
        <v>0</v>
      </c>
      <c r="AO25" s="53">
        <v>0</v>
      </c>
      <c r="AP25" s="53">
        <v>1</v>
      </c>
      <c r="AQ25" s="53">
        <v>0</v>
      </c>
      <c r="AR25" s="53">
        <v>0</v>
      </c>
      <c r="AS25" s="53">
        <v>0</v>
      </c>
      <c r="AT25" s="53">
        <v>1</v>
      </c>
      <c r="AU25" s="53">
        <v>0</v>
      </c>
      <c r="AV25" s="53">
        <v>0</v>
      </c>
      <c r="AW25" s="53">
        <v>0</v>
      </c>
      <c r="AX25" s="53">
        <v>2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1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4</v>
      </c>
      <c r="BV25" s="53">
        <v>0</v>
      </c>
      <c r="BW25" s="53">
        <v>0</v>
      </c>
      <c r="BX25" s="53">
        <v>1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1</v>
      </c>
      <c r="CH25" s="53">
        <v>0</v>
      </c>
      <c r="CI25" s="53">
        <v>0</v>
      </c>
      <c r="CJ25" s="53">
        <v>0</v>
      </c>
      <c r="CK25" s="53">
        <v>0</v>
      </c>
      <c r="CL25" s="53">
        <v>2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1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2</v>
      </c>
      <c r="DZ25" s="53">
        <v>1</v>
      </c>
      <c r="EA25" s="53">
        <v>1</v>
      </c>
      <c r="EB25" s="53">
        <v>0</v>
      </c>
      <c r="EC25" s="53">
        <v>0</v>
      </c>
      <c r="ED25" s="53">
        <v>1</v>
      </c>
      <c r="EE25" s="53">
        <v>3</v>
      </c>
      <c r="EF25" s="53">
        <v>1</v>
      </c>
      <c r="EG25" s="53">
        <v>1</v>
      </c>
      <c r="EH25" s="53">
        <v>2</v>
      </c>
      <c r="EI25" s="53">
        <v>0</v>
      </c>
      <c r="EJ25" s="53">
        <v>0</v>
      </c>
      <c r="EK25" s="53">
        <v>1</v>
      </c>
      <c r="EL25" s="53">
        <v>2</v>
      </c>
      <c r="EM25" s="53">
        <v>0</v>
      </c>
      <c r="EN25" s="53">
        <v>1</v>
      </c>
      <c r="EO25" s="53">
        <v>0</v>
      </c>
      <c r="EP25" s="53">
        <v>4</v>
      </c>
      <c r="EQ25" s="53">
        <v>2</v>
      </c>
      <c r="ER25" s="53">
        <v>2</v>
      </c>
      <c r="ES25" s="53">
        <v>1</v>
      </c>
      <c r="ET25" s="53">
        <v>0</v>
      </c>
      <c r="EU25" s="53">
        <v>0</v>
      </c>
      <c r="EV25" s="53">
        <v>0</v>
      </c>
      <c r="EW25" s="53">
        <v>0</v>
      </c>
      <c r="EX25" s="53">
        <v>0</v>
      </c>
      <c r="EY25" s="53">
        <v>0</v>
      </c>
      <c r="EZ25" s="53">
        <v>2</v>
      </c>
      <c r="FA25" s="53">
        <v>2</v>
      </c>
      <c r="FB25" s="53">
        <v>2</v>
      </c>
      <c r="FC25" s="53">
        <v>0</v>
      </c>
      <c r="FD25" s="53">
        <v>0</v>
      </c>
      <c r="FE25" s="53">
        <v>0</v>
      </c>
      <c r="FF25" s="53">
        <v>0</v>
      </c>
      <c r="FG25" s="53">
        <v>0</v>
      </c>
      <c r="FH25" s="53">
        <v>0</v>
      </c>
      <c r="FI25" s="53">
        <v>0</v>
      </c>
      <c r="FJ25" s="53">
        <v>0</v>
      </c>
      <c r="FK25" s="53">
        <v>0</v>
      </c>
      <c r="FL25" s="53">
        <v>2</v>
      </c>
      <c r="FM25" s="53">
        <v>1</v>
      </c>
      <c r="FN25" s="53">
        <v>0</v>
      </c>
      <c r="FO25" s="53">
        <v>0</v>
      </c>
      <c r="FP25" s="53">
        <v>0</v>
      </c>
      <c r="FQ25" s="53">
        <v>1</v>
      </c>
      <c r="FR25" s="53">
        <v>0</v>
      </c>
      <c r="FS25" s="53">
        <v>0</v>
      </c>
      <c r="FT25" s="53">
        <v>0</v>
      </c>
      <c r="FU25" s="53">
        <v>0</v>
      </c>
      <c r="FV25" s="53">
        <v>0</v>
      </c>
      <c r="FW25" s="53">
        <v>0</v>
      </c>
      <c r="FX25" s="53">
        <v>4</v>
      </c>
    </row>
    <row r="26" spans="1:180" x14ac:dyDescent="0.25">
      <c r="A26" s="52" t="s">
        <v>279</v>
      </c>
      <c r="B26" s="53">
        <v>60</v>
      </c>
      <c r="C26" s="53">
        <v>0</v>
      </c>
      <c r="D26" s="53">
        <v>33.33</v>
      </c>
      <c r="E26" s="53">
        <v>66.67</v>
      </c>
      <c r="F26" s="53">
        <v>0</v>
      </c>
      <c r="G26" s="53">
        <v>0</v>
      </c>
      <c r="H26" s="53">
        <v>0</v>
      </c>
      <c r="I26" s="53">
        <v>0</v>
      </c>
      <c r="J26" s="53">
        <v>20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100</v>
      </c>
      <c r="Q26" s="53">
        <v>0</v>
      </c>
      <c r="R26" s="53">
        <v>0</v>
      </c>
      <c r="S26" s="53">
        <v>20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25</v>
      </c>
      <c r="AA26" s="53">
        <v>0</v>
      </c>
      <c r="AB26" s="53">
        <v>0</v>
      </c>
      <c r="AC26" s="53">
        <v>0</v>
      </c>
      <c r="AD26" s="53">
        <v>0</v>
      </c>
      <c r="AE26" s="53">
        <v>25</v>
      </c>
      <c r="AF26" s="53">
        <v>50</v>
      </c>
      <c r="AG26" s="53">
        <v>0</v>
      </c>
      <c r="AH26" s="53">
        <v>0</v>
      </c>
      <c r="AI26" s="53">
        <v>0</v>
      </c>
      <c r="AJ26" s="53">
        <v>50</v>
      </c>
      <c r="AK26" s="53">
        <v>0</v>
      </c>
      <c r="AL26" s="53">
        <v>0</v>
      </c>
      <c r="AM26" s="53">
        <v>25</v>
      </c>
      <c r="AN26" s="53">
        <v>0</v>
      </c>
      <c r="AO26" s="53">
        <v>0</v>
      </c>
      <c r="AP26" s="53">
        <v>25</v>
      </c>
      <c r="AQ26" s="53">
        <v>0</v>
      </c>
      <c r="AR26" s="53">
        <v>0</v>
      </c>
      <c r="AS26" s="53">
        <v>0</v>
      </c>
      <c r="AT26" s="53">
        <v>25</v>
      </c>
      <c r="AU26" s="53">
        <v>0</v>
      </c>
      <c r="AV26" s="53">
        <v>0</v>
      </c>
      <c r="AW26" s="53">
        <v>0</v>
      </c>
      <c r="AX26" s="53">
        <v>50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25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100</v>
      </c>
      <c r="BV26" s="53">
        <v>0</v>
      </c>
      <c r="BW26" s="53">
        <v>0</v>
      </c>
      <c r="BX26" s="53">
        <v>25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25</v>
      </c>
      <c r="CH26" s="53">
        <v>0</v>
      </c>
      <c r="CI26" s="53">
        <v>0</v>
      </c>
      <c r="CJ26" s="53">
        <v>0</v>
      </c>
      <c r="CK26" s="53">
        <v>0</v>
      </c>
      <c r="CL26" s="53">
        <v>50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100</v>
      </c>
      <c r="DB26" s="53">
        <v>0</v>
      </c>
      <c r="DC26" s="53">
        <v>0</v>
      </c>
      <c r="DD26" s="53">
        <v>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50</v>
      </c>
      <c r="DZ26" s="53">
        <v>25</v>
      </c>
      <c r="EA26" s="53">
        <v>25</v>
      </c>
      <c r="EB26" s="53">
        <v>0</v>
      </c>
      <c r="EC26" s="53">
        <v>0</v>
      </c>
      <c r="ED26" s="53">
        <v>25</v>
      </c>
      <c r="EE26" s="53">
        <v>75</v>
      </c>
      <c r="EF26" s="53">
        <v>25</v>
      </c>
      <c r="EG26" s="53">
        <v>25</v>
      </c>
      <c r="EH26" s="53">
        <v>50</v>
      </c>
      <c r="EI26" s="53">
        <v>0</v>
      </c>
      <c r="EJ26" s="53">
        <v>0</v>
      </c>
      <c r="EK26" s="53">
        <v>25</v>
      </c>
      <c r="EL26" s="53">
        <v>50</v>
      </c>
      <c r="EM26" s="53">
        <v>0</v>
      </c>
      <c r="EN26" s="53">
        <v>25</v>
      </c>
      <c r="EO26" s="53">
        <v>0</v>
      </c>
      <c r="EP26" s="53">
        <v>44.44</v>
      </c>
      <c r="EQ26" s="53">
        <v>22.22</v>
      </c>
      <c r="ER26" s="53">
        <v>22.22</v>
      </c>
      <c r="ES26" s="53">
        <v>11.11</v>
      </c>
      <c r="ET26" s="53">
        <v>0</v>
      </c>
      <c r="EU26" s="53">
        <v>0</v>
      </c>
      <c r="EV26" s="53">
        <v>0</v>
      </c>
      <c r="EW26" s="53">
        <v>0</v>
      </c>
      <c r="EX26" s="53">
        <v>0</v>
      </c>
      <c r="EY26" s="53">
        <v>0</v>
      </c>
      <c r="EZ26" s="53">
        <v>50</v>
      </c>
      <c r="FA26" s="53">
        <v>100</v>
      </c>
      <c r="FB26" s="53">
        <v>100</v>
      </c>
      <c r="FC26" s="53">
        <v>0</v>
      </c>
      <c r="FD26" s="53">
        <v>0</v>
      </c>
      <c r="FE26" s="53">
        <v>0</v>
      </c>
      <c r="FF26" s="53">
        <v>0</v>
      </c>
      <c r="FG26" s="53">
        <v>0</v>
      </c>
      <c r="FH26" s="53">
        <v>0</v>
      </c>
      <c r="FI26" s="53">
        <v>0</v>
      </c>
      <c r="FJ26" s="53">
        <v>0</v>
      </c>
      <c r="FK26" s="53">
        <v>0</v>
      </c>
      <c r="FL26" s="53">
        <v>50</v>
      </c>
      <c r="FM26" s="53">
        <v>20</v>
      </c>
      <c r="FN26" s="53">
        <v>0</v>
      </c>
      <c r="FO26" s="53">
        <v>0</v>
      </c>
      <c r="FP26" s="53">
        <v>0</v>
      </c>
      <c r="FQ26" s="53">
        <v>100</v>
      </c>
      <c r="FR26" s="53">
        <v>0</v>
      </c>
      <c r="FS26" s="53">
        <v>0</v>
      </c>
      <c r="FT26" s="53">
        <v>0</v>
      </c>
      <c r="FU26" s="53">
        <v>0</v>
      </c>
      <c r="FV26" s="53">
        <v>0</v>
      </c>
      <c r="FW26" s="53">
        <v>0</v>
      </c>
      <c r="FX26" s="53">
        <v>80</v>
      </c>
    </row>
    <row r="27" spans="1:180" ht="16.5" x14ac:dyDescent="0.25">
      <c r="A27" s="52" t="s">
        <v>291</v>
      </c>
      <c r="B27" s="53">
        <v>8</v>
      </c>
      <c r="C27" s="53">
        <v>3</v>
      </c>
      <c r="D27" s="53">
        <v>2</v>
      </c>
      <c r="E27" s="53">
        <v>2</v>
      </c>
      <c r="F27" s="53">
        <v>0</v>
      </c>
      <c r="G27" s="53">
        <v>0</v>
      </c>
      <c r="H27" s="53">
        <v>0</v>
      </c>
      <c r="I27" s="53">
        <v>1</v>
      </c>
      <c r="J27" s="53">
        <v>2</v>
      </c>
      <c r="K27" s="53">
        <v>1</v>
      </c>
      <c r="L27" s="53">
        <v>0</v>
      </c>
      <c r="M27" s="53">
        <v>0</v>
      </c>
      <c r="N27" s="53">
        <v>0</v>
      </c>
      <c r="O27" s="53">
        <v>0</v>
      </c>
      <c r="P27" s="53">
        <v>1</v>
      </c>
      <c r="Q27" s="53">
        <v>0</v>
      </c>
      <c r="R27" s="53">
        <v>0</v>
      </c>
      <c r="S27" s="53">
        <v>2</v>
      </c>
      <c r="T27" s="53">
        <v>0</v>
      </c>
      <c r="U27" s="53">
        <v>0</v>
      </c>
      <c r="V27" s="53">
        <v>0</v>
      </c>
      <c r="W27" s="53">
        <v>1</v>
      </c>
      <c r="X27" s="53">
        <v>0</v>
      </c>
      <c r="Y27" s="53">
        <v>1</v>
      </c>
      <c r="Z27" s="53">
        <v>0</v>
      </c>
      <c r="AA27" s="53">
        <v>0</v>
      </c>
      <c r="AB27" s="53">
        <v>0</v>
      </c>
      <c r="AC27" s="53">
        <v>0</v>
      </c>
      <c r="AD27" s="53">
        <v>1</v>
      </c>
      <c r="AE27" s="53">
        <v>1</v>
      </c>
      <c r="AF27" s="53">
        <v>4</v>
      </c>
      <c r="AG27" s="53">
        <v>0</v>
      </c>
      <c r="AH27" s="53">
        <v>2</v>
      </c>
      <c r="AI27" s="53">
        <v>0</v>
      </c>
      <c r="AJ27" s="53">
        <v>4</v>
      </c>
      <c r="AK27" s="53">
        <v>0</v>
      </c>
      <c r="AL27" s="53">
        <v>1</v>
      </c>
      <c r="AM27" s="53">
        <v>1</v>
      </c>
      <c r="AN27" s="53">
        <v>2</v>
      </c>
      <c r="AO27" s="53">
        <v>1</v>
      </c>
      <c r="AP27" s="53">
        <v>1</v>
      </c>
      <c r="AQ27" s="53">
        <v>1</v>
      </c>
      <c r="AR27" s="53">
        <v>0</v>
      </c>
      <c r="AS27" s="53">
        <v>0</v>
      </c>
      <c r="AT27" s="53">
        <v>1</v>
      </c>
      <c r="AU27" s="53">
        <v>2</v>
      </c>
      <c r="AV27" s="53">
        <v>1</v>
      </c>
      <c r="AW27" s="53">
        <v>0</v>
      </c>
      <c r="AX27" s="53">
        <v>0</v>
      </c>
      <c r="AY27" s="53">
        <v>2</v>
      </c>
      <c r="AZ27" s="53">
        <v>1</v>
      </c>
      <c r="BA27" s="53">
        <v>1</v>
      </c>
      <c r="BB27" s="53">
        <v>0</v>
      </c>
      <c r="BC27" s="53">
        <v>0</v>
      </c>
      <c r="BD27" s="53">
        <v>0</v>
      </c>
      <c r="BE27" s="53">
        <v>0</v>
      </c>
      <c r="BF27" s="53">
        <v>1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10</v>
      </c>
      <c r="BV27" s="53">
        <v>0</v>
      </c>
      <c r="BW27" s="53">
        <v>0</v>
      </c>
      <c r="BX27" s="53">
        <v>0</v>
      </c>
      <c r="BY27" s="53">
        <v>3</v>
      </c>
      <c r="BZ27" s="53">
        <v>1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1</v>
      </c>
      <c r="CG27" s="53">
        <v>0</v>
      </c>
      <c r="CH27" s="53">
        <v>1</v>
      </c>
      <c r="CI27" s="53">
        <v>1</v>
      </c>
      <c r="CJ27" s="53">
        <v>2</v>
      </c>
      <c r="CK27" s="53">
        <v>1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1</v>
      </c>
      <c r="DD27" s="53">
        <v>0</v>
      </c>
      <c r="DE27" s="53">
        <v>0</v>
      </c>
      <c r="DF27" s="53">
        <v>0</v>
      </c>
      <c r="DG27" s="53">
        <v>1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1</v>
      </c>
      <c r="DY27" s="53">
        <v>3</v>
      </c>
      <c r="DZ27" s="53">
        <v>3</v>
      </c>
      <c r="EA27" s="53">
        <v>3</v>
      </c>
      <c r="EB27" s="53">
        <v>1</v>
      </c>
      <c r="EC27" s="53">
        <v>0</v>
      </c>
      <c r="ED27" s="53">
        <v>4</v>
      </c>
      <c r="EE27" s="53">
        <v>6</v>
      </c>
      <c r="EF27" s="53">
        <v>1</v>
      </c>
      <c r="EG27" s="53">
        <v>5</v>
      </c>
      <c r="EH27" s="53">
        <v>3</v>
      </c>
      <c r="EI27" s="53">
        <v>1</v>
      </c>
      <c r="EJ27" s="53">
        <v>0</v>
      </c>
      <c r="EK27" s="53">
        <v>1</v>
      </c>
      <c r="EL27" s="53">
        <v>4</v>
      </c>
      <c r="EM27" s="53">
        <v>2</v>
      </c>
      <c r="EN27" s="53">
        <v>2</v>
      </c>
      <c r="EO27" s="53">
        <v>1</v>
      </c>
      <c r="EP27" s="53">
        <v>7</v>
      </c>
      <c r="EQ27" s="53">
        <v>4</v>
      </c>
      <c r="ER27" s="53">
        <v>3</v>
      </c>
      <c r="ES27" s="53">
        <v>0</v>
      </c>
      <c r="ET27" s="53">
        <v>1</v>
      </c>
      <c r="EU27" s="53">
        <v>7</v>
      </c>
      <c r="EV27" s="53">
        <v>0</v>
      </c>
      <c r="EW27" s="53">
        <v>0</v>
      </c>
      <c r="EX27" s="53">
        <v>1</v>
      </c>
      <c r="EY27" s="53">
        <v>1</v>
      </c>
      <c r="EZ27" s="53">
        <v>9</v>
      </c>
      <c r="FA27" s="53">
        <v>0</v>
      </c>
      <c r="FB27" s="53">
        <v>0</v>
      </c>
      <c r="FC27" s="53">
        <v>0</v>
      </c>
      <c r="FD27" s="53">
        <v>9</v>
      </c>
      <c r="FE27" s="53">
        <v>2</v>
      </c>
      <c r="FF27" s="53">
        <v>0</v>
      </c>
      <c r="FG27" s="53">
        <v>0</v>
      </c>
      <c r="FH27" s="53">
        <v>1</v>
      </c>
      <c r="FI27" s="53">
        <v>6</v>
      </c>
      <c r="FJ27" s="53">
        <v>0</v>
      </c>
      <c r="FK27" s="53">
        <v>0</v>
      </c>
      <c r="FL27" s="53">
        <v>1</v>
      </c>
      <c r="FM27" s="53">
        <v>2</v>
      </c>
      <c r="FN27" s="53">
        <v>2</v>
      </c>
      <c r="FO27" s="53">
        <v>0</v>
      </c>
      <c r="FP27" s="53">
        <v>0</v>
      </c>
      <c r="FQ27" s="53">
        <v>1</v>
      </c>
      <c r="FR27" s="53">
        <v>0</v>
      </c>
      <c r="FS27" s="53">
        <v>0</v>
      </c>
      <c r="FT27" s="53">
        <v>0</v>
      </c>
      <c r="FU27" s="53">
        <v>2</v>
      </c>
      <c r="FV27" s="53">
        <v>0</v>
      </c>
      <c r="FW27" s="53">
        <v>0</v>
      </c>
      <c r="FX27" s="53">
        <v>10</v>
      </c>
    </row>
    <row r="28" spans="1:180" x14ac:dyDescent="0.25">
      <c r="A28" s="52" t="s">
        <v>279</v>
      </c>
      <c r="B28" s="53">
        <v>66.67</v>
      </c>
      <c r="C28" s="53">
        <v>37.5</v>
      </c>
      <c r="D28" s="53">
        <v>25</v>
      </c>
      <c r="E28" s="53">
        <v>25</v>
      </c>
      <c r="F28" s="53">
        <v>0</v>
      </c>
      <c r="G28" s="53">
        <v>0</v>
      </c>
      <c r="H28" s="53">
        <v>0</v>
      </c>
      <c r="I28" s="53">
        <v>12.5</v>
      </c>
      <c r="J28" s="53">
        <v>16.670000000000002</v>
      </c>
      <c r="K28" s="53">
        <v>50</v>
      </c>
      <c r="L28" s="53">
        <v>0</v>
      </c>
      <c r="M28" s="53">
        <v>0</v>
      </c>
      <c r="N28" s="53">
        <v>0</v>
      </c>
      <c r="O28" s="53">
        <v>0</v>
      </c>
      <c r="P28" s="53">
        <v>50</v>
      </c>
      <c r="Q28" s="53">
        <v>0</v>
      </c>
      <c r="R28" s="53">
        <v>0</v>
      </c>
      <c r="S28" s="53">
        <v>16.670000000000002</v>
      </c>
      <c r="T28" s="53">
        <v>0</v>
      </c>
      <c r="U28" s="53">
        <v>0</v>
      </c>
      <c r="V28" s="53">
        <v>0</v>
      </c>
      <c r="W28" s="53">
        <v>10</v>
      </c>
      <c r="X28" s="53">
        <v>0</v>
      </c>
      <c r="Y28" s="53">
        <v>10</v>
      </c>
      <c r="Z28" s="53">
        <v>0</v>
      </c>
      <c r="AA28" s="53">
        <v>0</v>
      </c>
      <c r="AB28" s="53">
        <v>0</v>
      </c>
      <c r="AC28" s="53">
        <v>0</v>
      </c>
      <c r="AD28" s="53">
        <v>10</v>
      </c>
      <c r="AE28" s="53">
        <v>10</v>
      </c>
      <c r="AF28" s="53">
        <v>40</v>
      </c>
      <c r="AG28" s="53">
        <v>0</v>
      </c>
      <c r="AH28" s="53">
        <v>20</v>
      </c>
      <c r="AI28" s="53">
        <v>0</v>
      </c>
      <c r="AJ28" s="53">
        <v>40</v>
      </c>
      <c r="AK28" s="53">
        <v>0</v>
      </c>
      <c r="AL28" s="53">
        <v>10</v>
      </c>
      <c r="AM28" s="53">
        <v>10</v>
      </c>
      <c r="AN28" s="53">
        <v>20</v>
      </c>
      <c r="AO28" s="53">
        <v>10</v>
      </c>
      <c r="AP28" s="53">
        <v>10</v>
      </c>
      <c r="AQ28" s="53">
        <v>10</v>
      </c>
      <c r="AR28" s="53">
        <v>0</v>
      </c>
      <c r="AS28" s="53">
        <v>0</v>
      </c>
      <c r="AT28" s="53">
        <v>10</v>
      </c>
      <c r="AU28" s="53">
        <v>20</v>
      </c>
      <c r="AV28" s="53">
        <v>10</v>
      </c>
      <c r="AW28" s="53">
        <v>0</v>
      </c>
      <c r="AX28" s="53">
        <v>0</v>
      </c>
      <c r="AY28" s="53">
        <v>20</v>
      </c>
      <c r="AZ28" s="53">
        <v>10</v>
      </c>
      <c r="BA28" s="53">
        <v>10</v>
      </c>
      <c r="BB28" s="53">
        <v>0</v>
      </c>
      <c r="BC28" s="53">
        <v>0</v>
      </c>
      <c r="BD28" s="53">
        <v>0</v>
      </c>
      <c r="BE28" s="53">
        <v>0</v>
      </c>
      <c r="BF28" s="53">
        <v>10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3">
        <v>0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100</v>
      </c>
      <c r="BV28" s="53">
        <v>0</v>
      </c>
      <c r="BW28" s="53">
        <v>0</v>
      </c>
      <c r="BX28" s="53">
        <v>0</v>
      </c>
      <c r="BY28" s="53">
        <v>30</v>
      </c>
      <c r="BZ28" s="53">
        <v>10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10</v>
      </c>
      <c r="CG28" s="53">
        <v>0</v>
      </c>
      <c r="CH28" s="53">
        <v>10</v>
      </c>
      <c r="CI28" s="53">
        <v>10</v>
      </c>
      <c r="CJ28" s="53">
        <v>20</v>
      </c>
      <c r="CK28" s="53">
        <v>10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50</v>
      </c>
      <c r="DD28" s="53">
        <v>0</v>
      </c>
      <c r="DE28" s="53">
        <v>0</v>
      </c>
      <c r="DF28" s="53">
        <v>0</v>
      </c>
      <c r="DG28" s="53">
        <v>100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50</v>
      </c>
      <c r="DY28" s="53">
        <v>30</v>
      </c>
      <c r="DZ28" s="53">
        <v>30</v>
      </c>
      <c r="EA28" s="53">
        <v>30</v>
      </c>
      <c r="EB28" s="53">
        <v>10</v>
      </c>
      <c r="EC28" s="53">
        <v>0</v>
      </c>
      <c r="ED28" s="53">
        <v>40</v>
      </c>
      <c r="EE28" s="53">
        <v>60</v>
      </c>
      <c r="EF28" s="53">
        <v>10</v>
      </c>
      <c r="EG28" s="53">
        <v>50</v>
      </c>
      <c r="EH28" s="53">
        <v>30</v>
      </c>
      <c r="EI28" s="53">
        <v>10</v>
      </c>
      <c r="EJ28" s="53">
        <v>0</v>
      </c>
      <c r="EK28" s="53">
        <v>10</v>
      </c>
      <c r="EL28" s="53">
        <v>40</v>
      </c>
      <c r="EM28" s="53">
        <v>20</v>
      </c>
      <c r="EN28" s="53">
        <v>20</v>
      </c>
      <c r="EO28" s="53">
        <v>10</v>
      </c>
      <c r="EP28" s="53">
        <v>29.17</v>
      </c>
      <c r="EQ28" s="53">
        <v>16.670000000000002</v>
      </c>
      <c r="ER28" s="53">
        <v>12.5</v>
      </c>
      <c r="ES28" s="53">
        <v>0</v>
      </c>
      <c r="ET28" s="53">
        <v>4.17</v>
      </c>
      <c r="EU28" s="53">
        <v>29.17</v>
      </c>
      <c r="EV28" s="53">
        <v>0</v>
      </c>
      <c r="EW28" s="53">
        <v>0</v>
      </c>
      <c r="EX28" s="53">
        <v>4.17</v>
      </c>
      <c r="EY28" s="53">
        <v>4.17</v>
      </c>
      <c r="EZ28" s="53">
        <v>90</v>
      </c>
      <c r="FA28" s="53">
        <v>0</v>
      </c>
      <c r="FB28" s="53">
        <v>0</v>
      </c>
      <c r="FC28" s="53">
        <v>0</v>
      </c>
      <c r="FD28" s="53">
        <v>100</v>
      </c>
      <c r="FE28" s="53">
        <v>22.22</v>
      </c>
      <c r="FF28" s="53">
        <v>0</v>
      </c>
      <c r="FG28" s="53">
        <v>0</v>
      </c>
      <c r="FH28" s="53">
        <v>11.11</v>
      </c>
      <c r="FI28" s="53">
        <v>66.67</v>
      </c>
      <c r="FJ28" s="53">
        <v>0</v>
      </c>
      <c r="FK28" s="53">
        <v>0</v>
      </c>
      <c r="FL28" s="53">
        <v>10</v>
      </c>
      <c r="FM28" s="53">
        <v>16.670000000000002</v>
      </c>
      <c r="FN28" s="53">
        <v>40</v>
      </c>
      <c r="FO28" s="53">
        <v>0</v>
      </c>
      <c r="FP28" s="53">
        <v>0</v>
      </c>
      <c r="FQ28" s="53">
        <v>20</v>
      </c>
      <c r="FR28" s="53">
        <v>0</v>
      </c>
      <c r="FS28" s="53">
        <v>0</v>
      </c>
      <c r="FT28" s="53">
        <v>0</v>
      </c>
      <c r="FU28" s="53">
        <v>40</v>
      </c>
      <c r="FV28" s="53">
        <v>0</v>
      </c>
      <c r="FW28" s="53">
        <v>0</v>
      </c>
      <c r="FX28" s="53">
        <v>83.33</v>
      </c>
    </row>
    <row r="29" spans="1:180" ht="16.5" x14ac:dyDescent="0.25">
      <c r="A29" s="52" t="s">
        <v>292</v>
      </c>
      <c r="B29" s="53">
        <v>18</v>
      </c>
      <c r="C29" s="53">
        <v>11</v>
      </c>
      <c r="D29" s="53">
        <v>1</v>
      </c>
      <c r="E29" s="53">
        <v>6</v>
      </c>
      <c r="F29" s="53">
        <v>0</v>
      </c>
      <c r="G29" s="53">
        <v>0</v>
      </c>
      <c r="H29" s="53">
        <v>0</v>
      </c>
      <c r="I29" s="53">
        <v>0</v>
      </c>
      <c r="J29" s="53">
        <v>4</v>
      </c>
      <c r="K29" s="53">
        <v>2</v>
      </c>
      <c r="L29" s="53">
        <v>0</v>
      </c>
      <c r="M29" s="53">
        <v>2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10</v>
      </c>
      <c r="T29" s="53">
        <v>2</v>
      </c>
      <c r="U29" s="53">
        <v>2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1</v>
      </c>
      <c r="AC29" s="53">
        <v>1</v>
      </c>
      <c r="AD29" s="53">
        <v>4</v>
      </c>
      <c r="AE29" s="53">
        <v>2</v>
      </c>
      <c r="AF29" s="53">
        <v>9</v>
      </c>
      <c r="AG29" s="53">
        <v>0</v>
      </c>
      <c r="AH29" s="53">
        <v>1</v>
      </c>
      <c r="AI29" s="53">
        <v>0</v>
      </c>
      <c r="AJ29" s="53">
        <v>10</v>
      </c>
      <c r="AK29" s="53">
        <v>2</v>
      </c>
      <c r="AL29" s="53">
        <v>2</v>
      </c>
      <c r="AM29" s="53">
        <v>1</v>
      </c>
      <c r="AN29" s="53">
        <v>3</v>
      </c>
      <c r="AO29" s="53">
        <v>1</v>
      </c>
      <c r="AP29" s="53">
        <v>3</v>
      </c>
      <c r="AQ29" s="53">
        <v>2</v>
      </c>
      <c r="AR29" s="53">
        <v>0</v>
      </c>
      <c r="AS29" s="53">
        <v>1</v>
      </c>
      <c r="AT29" s="53">
        <v>5</v>
      </c>
      <c r="AU29" s="53">
        <v>2</v>
      </c>
      <c r="AV29" s="53">
        <v>4</v>
      </c>
      <c r="AW29" s="53">
        <v>2</v>
      </c>
      <c r="AX29" s="53">
        <v>1</v>
      </c>
      <c r="AY29" s="53">
        <v>3</v>
      </c>
      <c r="AZ29" s="53">
        <v>0</v>
      </c>
      <c r="BA29" s="53">
        <v>2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22</v>
      </c>
      <c r="BV29" s="53">
        <v>0</v>
      </c>
      <c r="BW29" s="53">
        <v>1</v>
      </c>
      <c r="BX29" s="53">
        <v>3</v>
      </c>
      <c r="BY29" s="53">
        <v>1</v>
      </c>
      <c r="BZ29" s="53">
        <v>0</v>
      </c>
      <c r="CA29" s="53">
        <v>0</v>
      </c>
      <c r="CB29" s="53">
        <v>0</v>
      </c>
      <c r="CC29" s="53">
        <v>1</v>
      </c>
      <c r="CD29" s="53">
        <v>0</v>
      </c>
      <c r="CE29" s="53">
        <v>1</v>
      </c>
      <c r="CF29" s="53">
        <v>0</v>
      </c>
      <c r="CG29" s="53">
        <v>0</v>
      </c>
      <c r="CH29" s="53">
        <v>1</v>
      </c>
      <c r="CI29" s="53">
        <v>3</v>
      </c>
      <c r="CJ29" s="53">
        <v>5</v>
      </c>
      <c r="CK29" s="53">
        <v>1</v>
      </c>
      <c r="CL29" s="53">
        <v>5</v>
      </c>
      <c r="CM29" s="53">
        <v>0</v>
      </c>
      <c r="CN29" s="53">
        <v>0</v>
      </c>
      <c r="CO29" s="53">
        <v>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3</v>
      </c>
      <c r="DB29" s="53">
        <v>1</v>
      </c>
      <c r="DC29" s="53">
        <v>4</v>
      </c>
      <c r="DD29" s="53">
        <v>0</v>
      </c>
      <c r="DE29" s="53">
        <v>0</v>
      </c>
      <c r="DF29" s="53">
        <v>1</v>
      </c>
      <c r="DG29" s="53">
        <v>2</v>
      </c>
      <c r="DH29" s="53">
        <v>1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2</v>
      </c>
      <c r="DY29" s="53">
        <v>4</v>
      </c>
      <c r="DZ29" s="53">
        <v>6</v>
      </c>
      <c r="EA29" s="53">
        <v>9</v>
      </c>
      <c r="EB29" s="53">
        <v>2</v>
      </c>
      <c r="EC29" s="53">
        <v>1</v>
      </c>
      <c r="ED29" s="53">
        <v>9</v>
      </c>
      <c r="EE29" s="53">
        <v>13</v>
      </c>
      <c r="EF29" s="53">
        <v>3</v>
      </c>
      <c r="EG29" s="53">
        <v>9</v>
      </c>
      <c r="EH29" s="53">
        <v>7</v>
      </c>
      <c r="EI29" s="53">
        <v>1</v>
      </c>
      <c r="EJ29" s="53">
        <v>2</v>
      </c>
      <c r="EK29" s="53">
        <v>2</v>
      </c>
      <c r="EL29" s="53">
        <v>5</v>
      </c>
      <c r="EM29" s="53">
        <v>9</v>
      </c>
      <c r="EN29" s="53">
        <v>3</v>
      </c>
      <c r="EO29" s="53">
        <v>3</v>
      </c>
      <c r="EP29" s="53">
        <v>12</v>
      </c>
      <c r="EQ29" s="53">
        <v>8</v>
      </c>
      <c r="ER29" s="53">
        <v>8</v>
      </c>
      <c r="ES29" s="53">
        <v>7</v>
      </c>
      <c r="ET29" s="53">
        <v>0</v>
      </c>
      <c r="EU29" s="53">
        <v>5</v>
      </c>
      <c r="EV29" s="53">
        <v>0</v>
      </c>
      <c r="EW29" s="53">
        <v>2</v>
      </c>
      <c r="EX29" s="53">
        <v>5</v>
      </c>
      <c r="EY29" s="53">
        <v>2</v>
      </c>
      <c r="EZ29" s="53">
        <v>17</v>
      </c>
      <c r="FA29" s="53">
        <v>2</v>
      </c>
      <c r="FB29" s="53">
        <v>2</v>
      </c>
      <c r="FC29" s="53">
        <v>0</v>
      </c>
      <c r="FD29" s="53">
        <v>15</v>
      </c>
      <c r="FE29" s="53">
        <v>4</v>
      </c>
      <c r="FF29" s="53">
        <v>1</v>
      </c>
      <c r="FG29" s="53">
        <v>2</v>
      </c>
      <c r="FH29" s="53">
        <v>3</v>
      </c>
      <c r="FI29" s="53">
        <v>5</v>
      </c>
      <c r="FJ29" s="53">
        <v>0</v>
      </c>
      <c r="FK29" s="53">
        <v>0</v>
      </c>
      <c r="FL29" s="53">
        <v>5</v>
      </c>
      <c r="FM29" s="53">
        <v>10</v>
      </c>
      <c r="FN29" s="53">
        <v>5</v>
      </c>
      <c r="FO29" s="53">
        <v>0</v>
      </c>
      <c r="FP29" s="53">
        <v>4</v>
      </c>
      <c r="FQ29" s="53">
        <v>4</v>
      </c>
      <c r="FR29" s="53">
        <v>0</v>
      </c>
      <c r="FS29" s="53">
        <v>0</v>
      </c>
      <c r="FT29" s="53">
        <v>1</v>
      </c>
      <c r="FU29" s="53">
        <v>5</v>
      </c>
      <c r="FV29" s="53">
        <v>1</v>
      </c>
      <c r="FW29" s="53">
        <v>0</v>
      </c>
      <c r="FX29" s="53">
        <v>22</v>
      </c>
    </row>
    <row r="30" spans="1:180" x14ac:dyDescent="0.25">
      <c r="A30" s="52" t="s">
        <v>279</v>
      </c>
      <c r="B30" s="53">
        <v>56.25</v>
      </c>
      <c r="C30" s="53">
        <v>61.11</v>
      </c>
      <c r="D30" s="53">
        <v>5.56</v>
      </c>
      <c r="E30" s="53">
        <v>33.33</v>
      </c>
      <c r="F30" s="53">
        <v>0</v>
      </c>
      <c r="G30" s="53">
        <v>0</v>
      </c>
      <c r="H30" s="53">
        <v>0</v>
      </c>
      <c r="I30" s="53">
        <v>0</v>
      </c>
      <c r="J30" s="53">
        <v>12.5</v>
      </c>
      <c r="K30" s="53">
        <v>50</v>
      </c>
      <c r="L30" s="53">
        <v>0</v>
      </c>
      <c r="M30" s="53">
        <v>50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31.25</v>
      </c>
      <c r="T30" s="53">
        <v>9.09</v>
      </c>
      <c r="U30" s="53">
        <v>9.09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4.55</v>
      </c>
      <c r="AC30" s="53">
        <v>4.55</v>
      </c>
      <c r="AD30" s="53">
        <v>18.18</v>
      </c>
      <c r="AE30" s="53">
        <v>9.09</v>
      </c>
      <c r="AF30" s="53">
        <v>40.909999999999997</v>
      </c>
      <c r="AG30" s="53">
        <v>0</v>
      </c>
      <c r="AH30" s="53">
        <v>4.55</v>
      </c>
      <c r="AI30" s="53">
        <v>0</v>
      </c>
      <c r="AJ30" s="53">
        <v>45.45</v>
      </c>
      <c r="AK30" s="53">
        <v>9.09</v>
      </c>
      <c r="AL30" s="53">
        <v>9.09</v>
      </c>
      <c r="AM30" s="53">
        <v>4.55</v>
      </c>
      <c r="AN30" s="53">
        <v>13.64</v>
      </c>
      <c r="AO30" s="53">
        <v>4.55</v>
      </c>
      <c r="AP30" s="53">
        <v>13.64</v>
      </c>
      <c r="AQ30" s="53">
        <v>9.09</v>
      </c>
      <c r="AR30" s="53">
        <v>0</v>
      </c>
      <c r="AS30" s="53">
        <v>4.55</v>
      </c>
      <c r="AT30" s="53">
        <v>22.73</v>
      </c>
      <c r="AU30" s="53">
        <v>9.09</v>
      </c>
      <c r="AV30" s="53">
        <v>18.18</v>
      </c>
      <c r="AW30" s="53">
        <v>9.09</v>
      </c>
      <c r="AX30" s="53">
        <v>4.55</v>
      </c>
      <c r="AY30" s="53">
        <v>13.64</v>
      </c>
      <c r="AZ30" s="53">
        <v>0</v>
      </c>
      <c r="BA30" s="53">
        <v>9.09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100</v>
      </c>
      <c r="BV30" s="53">
        <v>0</v>
      </c>
      <c r="BW30" s="53">
        <v>4.55</v>
      </c>
      <c r="BX30" s="53">
        <v>13.64</v>
      </c>
      <c r="BY30" s="53">
        <v>4.55</v>
      </c>
      <c r="BZ30" s="53">
        <v>0</v>
      </c>
      <c r="CA30" s="53">
        <v>0</v>
      </c>
      <c r="CB30" s="53">
        <v>0</v>
      </c>
      <c r="CC30" s="53">
        <v>4.55</v>
      </c>
      <c r="CD30" s="53">
        <v>0</v>
      </c>
      <c r="CE30" s="53">
        <v>4.55</v>
      </c>
      <c r="CF30" s="53">
        <v>0</v>
      </c>
      <c r="CG30" s="53">
        <v>0</v>
      </c>
      <c r="CH30" s="53">
        <v>4.55</v>
      </c>
      <c r="CI30" s="53">
        <v>13.64</v>
      </c>
      <c r="CJ30" s="53">
        <v>22.73</v>
      </c>
      <c r="CK30" s="53">
        <v>4.55</v>
      </c>
      <c r="CL30" s="53">
        <v>22.73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30</v>
      </c>
      <c r="DB30" s="53">
        <v>10</v>
      </c>
      <c r="DC30" s="53">
        <v>40</v>
      </c>
      <c r="DD30" s="53">
        <v>0</v>
      </c>
      <c r="DE30" s="53">
        <v>0</v>
      </c>
      <c r="DF30" s="53">
        <v>25</v>
      </c>
      <c r="DG30" s="53">
        <v>50</v>
      </c>
      <c r="DH30" s="53">
        <v>25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20</v>
      </c>
      <c r="DY30" s="53">
        <v>18.18</v>
      </c>
      <c r="DZ30" s="53">
        <v>27.27</v>
      </c>
      <c r="EA30" s="53">
        <v>40.909999999999997</v>
      </c>
      <c r="EB30" s="53">
        <v>9.09</v>
      </c>
      <c r="EC30" s="53">
        <v>4.55</v>
      </c>
      <c r="ED30" s="53">
        <v>40.909999999999997</v>
      </c>
      <c r="EE30" s="53">
        <v>59.09</v>
      </c>
      <c r="EF30" s="53">
        <v>13.64</v>
      </c>
      <c r="EG30" s="53">
        <v>40.909999999999997</v>
      </c>
      <c r="EH30" s="53">
        <v>31.82</v>
      </c>
      <c r="EI30" s="53">
        <v>4.55</v>
      </c>
      <c r="EJ30" s="53">
        <v>9.09</v>
      </c>
      <c r="EK30" s="53">
        <v>9.09</v>
      </c>
      <c r="EL30" s="53">
        <v>22.73</v>
      </c>
      <c r="EM30" s="53">
        <v>40.909999999999997</v>
      </c>
      <c r="EN30" s="53">
        <v>13.64</v>
      </c>
      <c r="EO30" s="53">
        <v>13.64</v>
      </c>
      <c r="EP30" s="53">
        <v>24.49</v>
      </c>
      <c r="EQ30" s="53">
        <v>16.329999999999998</v>
      </c>
      <c r="ER30" s="53">
        <v>16.329999999999998</v>
      </c>
      <c r="ES30" s="53">
        <v>14.29</v>
      </c>
      <c r="ET30" s="53">
        <v>0</v>
      </c>
      <c r="EU30" s="53">
        <v>10.199999999999999</v>
      </c>
      <c r="EV30" s="53">
        <v>0</v>
      </c>
      <c r="EW30" s="53">
        <v>4.08</v>
      </c>
      <c r="EX30" s="53">
        <v>10.199999999999999</v>
      </c>
      <c r="EY30" s="53">
        <v>4.08</v>
      </c>
      <c r="EZ30" s="53">
        <v>77.27</v>
      </c>
      <c r="FA30" s="53">
        <v>11.76</v>
      </c>
      <c r="FB30" s="53">
        <v>100</v>
      </c>
      <c r="FC30" s="53">
        <v>0</v>
      </c>
      <c r="FD30" s="53">
        <v>88.24</v>
      </c>
      <c r="FE30" s="53">
        <v>26.67</v>
      </c>
      <c r="FF30" s="53">
        <v>6.67</v>
      </c>
      <c r="FG30" s="53">
        <v>13.33</v>
      </c>
      <c r="FH30" s="53">
        <v>20</v>
      </c>
      <c r="FI30" s="53">
        <v>33.33</v>
      </c>
      <c r="FJ30" s="53">
        <v>0</v>
      </c>
      <c r="FK30" s="53">
        <v>0</v>
      </c>
      <c r="FL30" s="53">
        <v>22.73</v>
      </c>
      <c r="FM30" s="53">
        <v>31.25</v>
      </c>
      <c r="FN30" s="53">
        <v>25</v>
      </c>
      <c r="FO30" s="53">
        <v>0</v>
      </c>
      <c r="FP30" s="53">
        <v>20</v>
      </c>
      <c r="FQ30" s="53">
        <v>20</v>
      </c>
      <c r="FR30" s="53">
        <v>0</v>
      </c>
      <c r="FS30" s="53">
        <v>0</v>
      </c>
      <c r="FT30" s="53">
        <v>5</v>
      </c>
      <c r="FU30" s="53">
        <v>25</v>
      </c>
      <c r="FV30" s="53">
        <v>5</v>
      </c>
      <c r="FW30" s="53">
        <v>0</v>
      </c>
      <c r="FX30" s="53">
        <v>68.75</v>
      </c>
    </row>
    <row r="31" spans="1:180" ht="16.5" x14ac:dyDescent="0.25">
      <c r="A31" s="52" t="s">
        <v>293</v>
      </c>
      <c r="B31" s="53">
        <v>16</v>
      </c>
      <c r="C31" s="53">
        <v>9</v>
      </c>
      <c r="D31" s="53">
        <v>1</v>
      </c>
      <c r="E31" s="53">
        <v>2</v>
      </c>
      <c r="F31" s="53">
        <v>1</v>
      </c>
      <c r="G31" s="53">
        <v>1</v>
      </c>
      <c r="H31" s="53">
        <v>0</v>
      </c>
      <c r="I31" s="53">
        <v>2</v>
      </c>
      <c r="J31" s="53">
        <v>2</v>
      </c>
      <c r="K31" s="53">
        <v>1</v>
      </c>
      <c r="L31" s="53">
        <v>0</v>
      </c>
      <c r="M31" s="53">
        <v>1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7</v>
      </c>
      <c r="T31" s="53">
        <v>2</v>
      </c>
      <c r="U31" s="53">
        <v>0</v>
      </c>
      <c r="V31" s="53">
        <v>0</v>
      </c>
      <c r="W31" s="53">
        <v>1</v>
      </c>
      <c r="X31" s="53">
        <v>1</v>
      </c>
      <c r="Y31" s="53">
        <v>0</v>
      </c>
      <c r="Z31" s="53">
        <v>1</v>
      </c>
      <c r="AA31" s="53">
        <v>0</v>
      </c>
      <c r="AB31" s="53">
        <v>1</v>
      </c>
      <c r="AC31" s="53">
        <v>3</v>
      </c>
      <c r="AD31" s="53">
        <v>2</v>
      </c>
      <c r="AE31" s="53">
        <v>2</v>
      </c>
      <c r="AF31" s="53">
        <v>3</v>
      </c>
      <c r="AG31" s="53">
        <v>1</v>
      </c>
      <c r="AH31" s="53">
        <v>1</v>
      </c>
      <c r="AI31" s="53">
        <v>0</v>
      </c>
      <c r="AJ31" s="53">
        <v>10</v>
      </c>
      <c r="AK31" s="53">
        <v>2</v>
      </c>
      <c r="AL31" s="53">
        <v>0</v>
      </c>
      <c r="AM31" s="53">
        <v>1</v>
      </c>
      <c r="AN31" s="53">
        <v>0</v>
      </c>
      <c r="AO31" s="53">
        <v>4</v>
      </c>
      <c r="AP31" s="53">
        <v>1</v>
      </c>
      <c r="AQ31" s="53">
        <v>3</v>
      </c>
      <c r="AR31" s="53">
        <v>0</v>
      </c>
      <c r="AS31" s="53">
        <v>1</v>
      </c>
      <c r="AT31" s="53">
        <v>5</v>
      </c>
      <c r="AU31" s="53">
        <v>1</v>
      </c>
      <c r="AV31" s="53">
        <v>3</v>
      </c>
      <c r="AW31" s="53">
        <v>0</v>
      </c>
      <c r="AX31" s="53">
        <v>1</v>
      </c>
      <c r="AY31" s="53">
        <v>0</v>
      </c>
      <c r="AZ31" s="53">
        <v>0</v>
      </c>
      <c r="BA31" s="53">
        <v>0</v>
      </c>
      <c r="BB31" s="53">
        <v>2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1</v>
      </c>
      <c r="BI31" s="53">
        <v>0</v>
      </c>
      <c r="BJ31" s="53">
        <v>0</v>
      </c>
      <c r="BK31" s="53">
        <v>0</v>
      </c>
      <c r="BL31" s="53">
        <v>1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17</v>
      </c>
      <c r="BV31" s="53">
        <v>0</v>
      </c>
      <c r="BW31" s="53">
        <v>4</v>
      </c>
      <c r="BX31" s="53">
        <v>2</v>
      </c>
      <c r="BY31" s="53">
        <v>0</v>
      </c>
      <c r="BZ31" s="53">
        <v>0</v>
      </c>
      <c r="CA31" s="53">
        <v>0</v>
      </c>
      <c r="CB31" s="53">
        <v>1</v>
      </c>
      <c r="CC31" s="53">
        <v>0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3</v>
      </c>
      <c r="CJ31" s="53">
        <v>2</v>
      </c>
      <c r="CK31" s="53">
        <v>1</v>
      </c>
      <c r="CL31" s="53">
        <v>2</v>
      </c>
      <c r="CM31" s="53">
        <v>2</v>
      </c>
      <c r="CN31" s="53">
        <v>0</v>
      </c>
      <c r="CO31" s="53">
        <v>0</v>
      </c>
      <c r="CP31" s="53">
        <v>0</v>
      </c>
      <c r="CQ31" s="53">
        <v>0</v>
      </c>
      <c r="CR31" s="53">
        <v>1</v>
      </c>
      <c r="CS31" s="53">
        <v>0</v>
      </c>
      <c r="CT31" s="53">
        <v>1</v>
      </c>
      <c r="CU31" s="53">
        <v>0</v>
      </c>
      <c r="CV31" s="53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2</v>
      </c>
      <c r="DB31" s="53">
        <v>0</v>
      </c>
      <c r="DC31" s="53">
        <v>4</v>
      </c>
      <c r="DD31" s="53">
        <v>0</v>
      </c>
      <c r="DE31" s="53">
        <v>2</v>
      </c>
      <c r="DF31" s="53">
        <v>1</v>
      </c>
      <c r="DG31" s="53">
        <v>0</v>
      </c>
      <c r="DH31" s="53">
        <v>1</v>
      </c>
      <c r="DI31" s="53">
        <v>0</v>
      </c>
      <c r="DJ31" s="53">
        <v>0</v>
      </c>
      <c r="DK31" s="53">
        <v>0</v>
      </c>
      <c r="DL31" s="53">
        <v>0</v>
      </c>
      <c r="DM31" s="53">
        <v>0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0</v>
      </c>
      <c r="DV31" s="53">
        <v>0</v>
      </c>
      <c r="DW31" s="53">
        <v>0</v>
      </c>
      <c r="DX31" s="53">
        <v>1</v>
      </c>
      <c r="DY31" s="53">
        <v>0</v>
      </c>
      <c r="DZ31" s="53">
        <v>6</v>
      </c>
      <c r="EA31" s="53">
        <v>7</v>
      </c>
      <c r="EB31" s="53">
        <v>3</v>
      </c>
      <c r="EC31" s="53">
        <v>2</v>
      </c>
      <c r="ED31" s="53">
        <v>5</v>
      </c>
      <c r="EE31" s="53">
        <v>13</v>
      </c>
      <c r="EF31" s="53">
        <v>2</v>
      </c>
      <c r="EG31" s="53">
        <v>6</v>
      </c>
      <c r="EH31" s="53">
        <v>8</v>
      </c>
      <c r="EI31" s="53">
        <v>2</v>
      </c>
      <c r="EJ31" s="53">
        <v>0</v>
      </c>
      <c r="EK31" s="53">
        <v>1</v>
      </c>
      <c r="EL31" s="53">
        <v>3</v>
      </c>
      <c r="EM31" s="53">
        <v>6</v>
      </c>
      <c r="EN31" s="53">
        <v>5</v>
      </c>
      <c r="EO31" s="53">
        <v>3</v>
      </c>
      <c r="EP31" s="53">
        <v>7</v>
      </c>
      <c r="EQ31" s="53">
        <v>10</v>
      </c>
      <c r="ER31" s="53">
        <v>3</v>
      </c>
      <c r="ES31" s="53">
        <v>8</v>
      </c>
      <c r="ET31" s="53">
        <v>2</v>
      </c>
      <c r="EU31" s="53">
        <v>2</v>
      </c>
      <c r="EV31" s="53">
        <v>2</v>
      </c>
      <c r="EW31" s="53">
        <v>1</v>
      </c>
      <c r="EX31" s="53">
        <v>2</v>
      </c>
      <c r="EY31" s="53">
        <v>2</v>
      </c>
      <c r="EZ31" s="53">
        <v>8</v>
      </c>
      <c r="FA31" s="53">
        <v>2</v>
      </c>
      <c r="FB31" s="53">
        <v>2</v>
      </c>
      <c r="FC31" s="53">
        <v>0</v>
      </c>
      <c r="FD31" s="53">
        <v>4</v>
      </c>
      <c r="FE31" s="53">
        <v>2</v>
      </c>
      <c r="FF31" s="53">
        <v>0</v>
      </c>
      <c r="FG31" s="53">
        <v>0</v>
      </c>
      <c r="FH31" s="53">
        <v>0</v>
      </c>
      <c r="FI31" s="53">
        <v>2</v>
      </c>
      <c r="FJ31" s="53">
        <v>0</v>
      </c>
      <c r="FK31" s="53">
        <v>2</v>
      </c>
      <c r="FL31" s="53">
        <v>10</v>
      </c>
      <c r="FM31" s="53">
        <v>8</v>
      </c>
      <c r="FN31" s="53">
        <v>3</v>
      </c>
      <c r="FO31" s="53">
        <v>1</v>
      </c>
      <c r="FP31" s="53">
        <v>2</v>
      </c>
      <c r="FQ31" s="53">
        <v>3</v>
      </c>
      <c r="FR31" s="53">
        <v>0</v>
      </c>
      <c r="FS31" s="53">
        <v>0</v>
      </c>
      <c r="FT31" s="53">
        <v>0</v>
      </c>
      <c r="FU31" s="53">
        <v>4</v>
      </c>
      <c r="FV31" s="53">
        <v>2</v>
      </c>
      <c r="FW31" s="53">
        <v>0</v>
      </c>
      <c r="FX31" s="53">
        <v>17</v>
      </c>
    </row>
    <row r="32" spans="1:180" x14ac:dyDescent="0.25">
      <c r="A32" s="52" t="s">
        <v>279</v>
      </c>
      <c r="B32" s="53">
        <v>64</v>
      </c>
      <c r="C32" s="53">
        <v>56.25</v>
      </c>
      <c r="D32" s="53">
        <v>6.25</v>
      </c>
      <c r="E32" s="53">
        <v>12.5</v>
      </c>
      <c r="F32" s="53">
        <v>6.25</v>
      </c>
      <c r="G32" s="53">
        <v>6.25</v>
      </c>
      <c r="H32" s="53">
        <v>0</v>
      </c>
      <c r="I32" s="53">
        <v>12.5</v>
      </c>
      <c r="J32" s="53">
        <v>8</v>
      </c>
      <c r="K32" s="53">
        <v>50</v>
      </c>
      <c r="L32" s="53">
        <v>0</v>
      </c>
      <c r="M32" s="53">
        <v>50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28</v>
      </c>
      <c r="T32" s="53">
        <v>11.11</v>
      </c>
      <c r="U32" s="53">
        <v>0</v>
      </c>
      <c r="V32" s="53">
        <v>0</v>
      </c>
      <c r="W32" s="53">
        <v>5.56</v>
      </c>
      <c r="X32" s="53">
        <v>5.56</v>
      </c>
      <c r="Y32" s="53">
        <v>0</v>
      </c>
      <c r="Z32" s="53">
        <v>5.56</v>
      </c>
      <c r="AA32" s="53">
        <v>0</v>
      </c>
      <c r="AB32" s="53">
        <v>5.56</v>
      </c>
      <c r="AC32" s="53">
        <v>16.670000000000002</v>
      </c>
      <c r="AD32" s="53">
        <v>11.11</v>
      </c>
      <c r="AE32" s="53">
        <v>11.11</v>
      </c>
      <c r="AF32" s="53">
        <v>16.670000000000002</v>
      </c>
      <c r="AG32" s="53">
        <v>5.56</v>
      </c>
      <c r="AH32" s="53">
        <v>5.56</v>
      </c>
      <c r="AI32" s="53">
        <v>0</v>
      </c>
      <c r="AJ32" s="53">
        <v>55.56</v>
      </c>
      <c r="AK32" s="53">
        <v>11.11</v>
      </c>
      <c r="AL32" s="53">
        <v>0</v>
      </c>
      <c r="AM32" s="53">
        <v>5.56</v>
      </c>
      <c r="AN32" s="53">
        <v>0</v>
      </c>
      <c r="AO32" s="53">
        <v>22.22</v>
      </c>
      <c r="AP32" s="53">
        <v>5.56</v>
      </c>
      <c r="AQ32" s="53">
        <v>16.670000000000002</v>
      </c>
      <c r="AR32" s="53">
        <v>0</v>
      </c>
      <c r="AS32" s="53">
        <v>5.56</v>
      </c>
      <c r="AT32" s="53">
        <v>27.78</v>
      </c>
      <c r="AU32" s="53">
        <v>5.56</v>
      </c>
      <c r="AV32" s="53">
        <v>16.670000000000002</v>
      </c>
      <c r="AW32" s="53">
        <v>0</v>
      </c>
      <c r="AX32" s="53">
        <v>5.56</v>
      </c>
      <c r="AY32" s="53">
        <v>0</v>
      </c>
      <c r="AZ32" s="53">
        <v>0</v>
      </c>
      <c r="BA32" s="53">
        <v>0</v>
      </c>
      <c r="BB32" s="53">
        <v>11.11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5.56</v>
      </c>
      <c r="BI32" s="53">
        <v>0</v>
      </c>
      <c r="BJ32" s="53">
        <v>0</v>
      </c>
      <c r="BK32" s="53">
        <v>0</v>
      </c>
      <c r="BL32" s="53">
        <v>5.56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94.44</v>
      </c>
      <c r="BV32" s="53">
        <v>0</v>
      </c>
      <c r="BW32" s="53">
        <v>23.53</v>
      </c>
      <c r="BX32" s="53">
        <v>11.76</v>
      </c>
      <c r="BY32" s="53">
        <v>0</v>
      </c>
      <c r="BZ32" s="53">
        <v>0</v>
      </c>
      <c r="CA32" s="53">
        <v>0</v>
      </c>
      <c r="CB32" s="53">
        <v>5.88</v>
      </c>
      <c r="CC32" s="53">
        <v>0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17.649999999999999</v>
      </c>
      <c r="CJ32" s="53">
        <v>11.76</v>
      </c>
      <c r="CK32" s="53">
        <v>5.88</v>
      </c>
      <c r="CL32" s="53">
        <v>11.76</v>
      </c>
      <c r="CM32" s="53">
        <v>11.76</v>
      </c>
      <c r="CN32" s="53">
        <v>0</v>
      </c>
      <c r="CO32" s="53">
        <v>0</v>
      </c>
      <c r="CP32" s="53">
        <v>0</v>
      </c>
      <c r="CQ32" s="53">
        <v>0</v>
      </c>
      <c r="CR32" s="53">
        <v>5.56</v>
      </c>
      <c r="CS32" s="53">
        <v>0</v>
      </c>
      <c r="CT32" s="53">
        <v>100</v>
      </c>
      <c r="CU32" s="53">
        <v>0</v>
      </c>
      <c r="CV32" s="53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28.57</v>
      </c>
      <c r="DB32" s="53">
        <v>0</v>
      </c>
      <c r="DC32" s="53">
        <v>57.14</v>
      </c>
      <c r="DD32" s="53">
        <v>0</v>
      </c>
      <c r="DE32" s="53">
        <v>50</v>
      </c>
      <c r="DF32" s="53">
        <v>25</v>
      </c>
      <c r="DG32" s="53">
        <v>0</v>
      </c>
      <c r="DH32" s="53">
        <v>25</v>
      </c>
      <c r="DI32" s="53">
        <v>0</v>
      </c>
      <c r="DJ32" s="53">
        <v>0</v>
      </c>
      <c r="DK32" s="53">
        <v>0</v>
      </c>
      <c r="DL32" s="53">
        <v>0</v>
      </c>
      <c r="DM32" s="53">
        <v>0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0</v>
      </c>
      <c r="DU32" s="53">
        <v>0</v>
      </c>
      <c r="DV32" s="53">
        <v>0</v>
      </c>
      <c r="DW32" s="53">
        <v>0</v>
      </c>
      <c r="DX32" s="53">
        <v>14.29</v>
      </c>
      <c r="DY32" s="53">
        <v>0</v>
      </c>
      <c r="DZ32" s="53">
        <v>33.33</v>
      </c>
      <c r="EA32" s="53">
        <v>38.89</v>
      </c>
      <c r="EB32" s="53">
        <v>16.670000000000002</v>
      </c>
      <c r="EC32" s="53">
        <v>11.11</v>
      </c>
      <c r="ED32" s="53">
        <v>27.78</v>
      </c>
      <c r="EE32" s="53">
        <v>72.22</v>
      </c>
      <c r="EF32" s="53">
        <v>11.11</v>
      </c>
      <c r="EG32" s="53">
        <v>33.33</v>
      </c>
      <c r="EH32" s="53">
        <v>44.44</v>
      </c>
      <c r="EI32" s="53">
        <v>11.11</v>
      </c>
      <c r="EJ32" s="53">
        <v>0</v>
      </c>
      <c r="EK32" s="53">
        <v>5.56</v>
      </c>
      <c r="EL32" s="53">
        <v>16.670000000000002</v>
      </c>
      <c r="EM32" s="53">
        <v>33.33</v>
      </c>
      <c r="EN32" s="53">
        <v>27.78</v>
      </c>
      <c r="EO32" s="53">
        <v>16.670000000000002</v>
      </c>
      <c r="EP32" s="53">
        <v>17.95</v>
      </c>
      <c r="EQ32" s="53">
        <v>25.64</v>
      </c>
      <c r="ER32" s="53">
        <v>7.69</v>
      </c>
      <c r="ES32" s="53">
        <v>20.51</v>
      </c>
      <c r="ET32" s="53">
        <v>5.13</v>
      </c>
      <c r="EU32" s="53">
        <v>5.13</v>
      </c>
      <c r="EV32" s="53">
        <v>5.13</v>
      </c>
      <c r="EW32" s="53">
        <v>2.56</v>
      </c>
      <c r="EX32" s="53">
        <v>5.13</v>
      </c>
      <c r="EY32" s="53">
        <v>5.13</v>
      </c>
      <c r="EZ32" s="53">
        <v>44.44</v>
      </c>
      <c r="FA32" s="53">
        <v>25</v>
      </c>
      <c r="FB32" s="53">
        <v>100</v>
      </c>
      <c r="FC32" s="53">
        <v>0</v>
      </c>
      <c r="FD32" s="53">
        <v>50</v>
      </c>
      <c r="FE32" s="53">
        <v>50</v>
      </c>
      <c r="FF32" s="53">
        <v>0</v>
      </c>
      <c r="FG32" s="53">
        <v>0</v>
      </c>
      <c r="FH32" s="53">
        <v>0</v>
      </c>
      <c r="FI32" s="53">
        <v>50</v>
      </c>
      <c r="FJ32" s="53">
        <v>0</v>
      </c>
      <c r="FK32" s="53">
        <v>25</v>
      </c>
      <c r="FL32" s="53">
        <v>55.56</v>
      </c>
      <c r="FM32" s="53">
        <v>32</v>
      </c>
      <c r="FN32" s="53">
        <v>20</v>
      </c>
      <c r="FO32" s="53">
        <v>6.67</v>
      </c>
      <c r="FP32" s="53">
        <v>13.33</v>
      </c>
      <c r="FQ32" s="53">
        <v>20</v>
      </c>
      <c r="FR32" s="53">
        <v>0</v>
      </c>
      <c r="FS32" s="53">
        <v>0</v>
      </c>
      <c r="FT32" s="53">
        <v>0</v>
      </c>
      <c r="FU32" s="53">
        <v>26.67</v>
      </c>
      <c r="FV32" s="53">
        <v>13.33</v>
      </c>
      <c r="FW32" s="53">
        <v>0</v>
      </c>
      <c r="FX32" s="53">
        <v>68</v>
      </c>
    </row>
    <row r="33" spans="1:180" ht="16.5" x14ac:dyDescent="0.25">
      <c r="A33" s="52" t="s">
        <v>294</v>
      </c>
      <c r="B33" s="53">
        <v>14</v>
      </c>
      <c r="C33" s="53">
        <v>7</v>
      </c>
      <c r="D33" s="53">
        <v>1</v>
      </c>
      <c r="E33" s="53">
        <v>1</v>
      </c>
      <c r="F33" s="53">
        <v>0</v>
      </c>
      <c r="G33" s="53">
        <v>0</v>
      </c>
      <c r="H33" s="53">
        <v>3</v>
      </c>
      <c r="I33" s="53">
        <v>2</v>
      </c>
      <c r="J33" s="53">
        <v>6</v>
      </c>
      <c r="K33" s="53">
        <v>1</v>
      </c>
      <c r="L33" s="53">
        <v>0</v>
      </c>
      <c r="M33" s="53">
        <v>1</v>
      </c>
      <c r="N33" s="53">
        <v>0</v>
      </c>
      <c r="O33" s="53">
        <v>0</v>
      </c>
      <c r="P33" s="53">
        <v>4</v>
      </c>
      <c r="Q33" s="53">
        <v>0</v>
      </c>
      <c r="R33" s="53">
        <v>1</v>
      </c>
      <c r="S33" s="53">
        <v>8</v>
      </c>
      <c r="T33" s="53">
        <v>1</v>
      </c>
      <c r="U33" s="53">
        <v>2</v>
      </c>
      <c r="V33" s="53">
        <v>0</v>
      </c>
      <c r="W33" s="53">
        <v>1</v>
      </c>
      <c r="X33" s="53">
        <v>1</v>
      </c>
      <c r="Y33" s="53">
        <v>3</v>
      </c>
      <c r="Z33" s="53">
        <v>0</v>
      </c>
      <c r="AA33" s="53">
        <v>0</v>
      </c>
      <c r="AB33" s="53">
        <v>0</v>
      </c>
      <c r="AC33" s="53">
        <v>1</v>
      </c>
      <c r="AD33" s="53">
        <v>2</v>
      </c>
      <c r="AE33" s="53">
        <v>0</v>
      </c>
      <c r="AF33" s="53">
        <v>4</v>
      </c>
      <c r="AG33" s="53">
        <v>1</v>
      </c>
      <c r="AH33" s="53">
        <v>4</v>
      </c>
      <c r="AI33" s="53">
        <v>0</v>
      </c>
      <c r="AJ33" s="53">
        <v>11</v>
      </c>
      <c r="AK33" s="53">
        <v>2</v>
      </c>
      <c r="AL33" s="53">
        <v>1</v>
      </c>
      <c r="AM33" s="53">
        <v>0</v>
      </c>
      <c r="AN33" s="53">
        <v>3</v>
      </c>
      <c r="AO33" s="53">
        <v>0</v>
      </c>
      <c r="AP33" s="53">
        <v>3</v>
      </c>
      <c r="AQ33" s="53">
        <v>3</v>
      </c>
      <c r="AR33" s="53">
        <v>1</v>
      </c>
      <c r="AS33" s="53">
        <v>1</v>
      </c>
      <c r="AT33" s="53">
        <v>0</v>
      </c>
      <c r="AU33" s="53">
        <v>3</v>
      </c>
      <c r="AV33" s="53">
        <v>5</v>
      </c>
      <c r="AW33" s="53">
        <v>4</v>
      </c>
      <c r="AX33" s="53">
        <v>0</v>
      </c>
      <c r="AY33" s="53">
        <v>0</v>
      </c>
      <c r="AZ33" s="53">
        <v>0</v>
      </c>
      <c r="BA33" s="53">
        <v>2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20</v>
      </c>
      <c r="BV33" s="53">
        <v>0</v>
      </c>
      <c r="BW33" s="53">
        <v>0</v>
      </c>
      <c r="BX33" s="53">
        <v>3</v>
      </c>
      <c r="BY33" s="53">
        <v>2</v>
      </c>
      <c r="BZ33" s="53">
        <v>0</v>
      </c>
      <c r="CA33" s="53">
        <v>0</v>
      </c>
      <c r="CB33" s="53">
        <v>0</v>
      </c>
      <c r="CC33" s="53">
        <v>2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1</v>
      </c>
      <c r="CJ33" s="53">
        <v>8</v>
      </c>
      <c r="CK33" s="53">
        <v>2</v>
      </c>
      <c r="CL33" s="53">
        <v>2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3">
        <v>0</v>
      </c>
      <c r="CV33" s="53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1</v>
      </c>
      <c r="DB33" s="53">
        <v>3</v>
      </c>
      <c r="DC33" s="53">
        <v>3</v>
      </c>
      <c r="DD33" s="53">
        <v>0</v>
      </c>
      <c r="DE33" s="53">
        <v>0</v>
      </c>
      <c r="DF33" s="53">
        <v>0</v>
      </c>
      <c r="DG33" s="53">
        <v>3</v>
      </c>
      <c r="DH33" s="53">
        <v>0</v>
      </c>
      <c r="DI33" s="53">
        <v>1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1</v>
      </c>
      <c r="DQ33" s="53">
        <v>0</v>
      </c>
      <c r="DR33" s="53">
        <v>0</v>
      </c>
      <c r="DS33" s="53">
        <v>0</v>
      </c>
      <c r="DT33" s="53">
        <v>0</v>
      </c>
      <c r="DU33" s="53">
        <v>0</v>
      </c>
      <c r="DV33" s="53">
        <v>0</v>
      </c>
      <c r="DW33" s="53">
        <v>1</v>
      </c>
      <c r="DX33" s="53">
        <v>0</v>
      </c>
      <c r="DY33" s="53">
        <v>8</v>
      </c>
      <c r="DZ33" s="53">
        <v>5</v>
      </c>
      <c r="EA33" s="53">
        <v>5</v>
      </c>
      <c r="EB33" s="53">
        <v>1</v>
      </c>
      <c r="EC33" s="53">
        <v>1</v>
      </c>
      <c r="ED33" s="53">
        <v>9</v>
      </c>
      <c r="EE33" s="53">
        <v>11</v>
      </c>
      <c r="EF33" s="53">
        <v>5</v>
      </c>
      <c r="EG33" s="53">
        <v>10</v>
      </c>
      <c r="EH33" s="53">
        <v>5</v>
      </c>
      <c r="EI33" s="53">
        <v>0</v>
      </c>
      <c r="EJ33" s="53">
        <v>0</v>
      </c>
      <c r="EK33" s="53">
        <v>3</v>
      </c>
      <c r="EL33" s="53">
        <v>8</v>
      </c>
      <c r="EM33" s="53">
        <v>4</v>
      </c>
      <c r="EN33" s="53">
        <v>4</v>
      </c>
      <c r="EO33" s="53">
        <v>1</v>
      </c>
      <c r="EP33" s="53">
        <v>9</v>
      </c>
      <c r="EQ33" s="53">
        <v>12</v>
      </c>
      <c r="ER33" s="53">
        <v>8</v>
      </c>
      <c r="ES33" s="53">
        <v>10</v>
      </c>
      <c r="ET33" s="53">
        <v>0</v>
      </c>
      <c r="EU33" s="53">
        <v>0</v>
      </c>
      <c r="EV33" s="53">
        <v>0</v>
      </c>
      <c r="EW33" s="53">
        <v>1</v>
      </c>
      <c r="EX33" s="53">
        <v>1</v>
      </c>
      <c r="EY33" s="53">
        <v>0</v>
      </c>
      <c r="EZ33" s="53">
        <v>10</v>
      </c>
      <c r="FA33" s="53">
        <v>3</v>
      </c>
      <c r="FB33" s="53">
        <v>2</v>
      </c>
      <c r="FC33" s="53">
        <v>1</v>
      </c>
      <c r="FD33" s="53">
        <v>6</v>
      </c>
      <c r="FE33" s="53">
        <v>3</v>
      </c>
      <c r="FF33" s="53">
        <v>2</v>
      </c>
      <c r="FG33" s="53">
        <v>0</v>
      </c>
      <c r="FH33" s="53">
        <v>1</v>
      </c>
      <c r="FI33" s="53">
        <v>0</v>
      </c>
      <c r="FJ33" s="53">
        <v>0</v>
      </c>
      <c r="FK33" s="53">
        <v>1</v>
      </c>
      <c r="FL33" s="53">
        <v>10</v>
      </c>
      <c r="FM33" s="53">
        <v>7</v>
      </c>
      <c r="FN33" s="53">
        <v>3</v>
      </c>
      <c r="FO33" s="53">
        <v>0</v>
      </c>
      <c r="FP33" s="53">
        <v>0</v>
      </c>
      <c r="FQ33" s="53">
        <v>3</v>
      </c>
      <c r="FR33" s="53">
        <v>0</v>
      </c>
      <c r="FS33" s="53">
        <v>1</v>
      </c>
      <c r="FT33" s="53">
        <v>0</v>
      </c>
      <c r="FU33" s="53">
        <v>3</v>
      </c>
      <c r="FV33" s="53">
        <v>1</v>
      </c>
      <c r="FW33" s="53">
        <v>0</v>
      </c>
      <c r="FX33" s="53">
        <v>22</v>
      </c>
    </row>
    <row r="34" spans="1:180" x14ac:dyDescent="0.25">
      <c r="A34" s="52" t="s">
        <v>279</v>
      </c>
      <c r="B34" s="53">
        <v>48.28</v>
      </c>
      <c r="C34" s="53">
        <v>50</v>
      </c>
      <c r="D34" s="53">
        <v>7.14</v>
      </c>
      <c r="E34" s="53">
        <v>7.14</v>
      </c>
      <c r="F34" s="53">
        <v>0</v>
      </c>
      <c r="G34" s="53">
        <v>0</v>
      </c>
      <c r="H34" s="53">
        <v>21.43</v>
      </c>
      <c r="I34" s="53">
        <v>14.29</v>
      </c>
      <c r="J34" s="53">
        <v>20.69</v>
      </c>
      <c r="K34" s="53">
        <v>16.670000000000002</v>
      </c>
      <c r="L34" s="53">
        <v>0</v>
      </c>
      <c r="M34" s="53">
        <v>16.670000000000002</v>
      </c>
      <c r="N34" s="53">
        <v>0</v>
      </c>
      <c r="O34" s="53">
        <v>0</v>
      </c>
      <c r="P34" s="53">
        <v>66.67</v>
      </c>
      <c r="Q34" s="53">
        <v>0</v>
      </c>
      <c r="R34" s="53">
        <v>3.45</v>
      </c>
      <c r="S34" s="53">
        <v>27.59</v>
      </c>
      <c r="T34" s="53">
        <v>5</v>
      </c>
      <c r="U34" s="53">
        <v>10</v>
      </c>
      <c r="V34" s="53">
        <v>0</v>
      </c>
      <c r="W34" s="53">
        <v>5</v>
      </c>
      <c r="X34" s="53">
        <v>5</v>
      </c>
      <c r="Y34" s="53">
        <v>15</v>
      </c>
      <c r="Z34" s="53">
        <v>0</v>
      </c>
      <c r="AA34" s="53">
        <v>0</v>
      </c>
      <c r="AB34" s="53">
        <v>0</v>
      </c>
      <c r="AC34" s="53">
        <v>5</v>
      </c>
      <c r="AD34" s="53">
        <v>10</v>
      </c>
      <c r="AE34" s="53">
        <v>0</v>
      </c>
      <c r="AF34" s="53">
        <v>20</v>
      </c>
      <c r="AG34" s="53">
        <v>5</v>
      </c>
      <c r="AH34" s="53">
        <v>20</v>
      </c>
      <c r="AI34" s="53">
        <v>0</v>
      </c>
      <c r="AJ34" s="53">
        <v>55</v>
      </c>
      <c r="AK34" s="53">
        <v>10</v>
      </c>
      <c r="AL34" s="53">
        <v>5</v>
      </c>
      <c r="AM34" s="53">
        <v>0</v>
      </c>
      <c r="AN34" s="53">
        <v>15</v>
      </c>
      <c r="AO34" s="53">
        <v>0</v>
      </c>
      <c r="AP34" s="53">
        <v>15</v>
      </c>
      <c r="AQ34" s="53">
        <v>15</v>
      </c>
      <c r="AR34" s="53">
        <v>5</v>
      </c>
      <c r="AS34" s="53">
        <v>5</v>
      </c>
      <c r="AT34" s="53">
        <v>0</v>
      </c>
      <c r="AU34" s="53">
        <v>15</v>
      </c>
      <c r="AV34" s="53">
        <v>25</v>
      </c>
      <c r="AW34" s="53">
        <v>20</v>
      </c>
      <c r="AX34" s="53">
        <v>0</v>
      </c>
      <c r="AY34" s="53">
        <v>0</v>
      </c>
      <c r="AZ34" s="53">
        <v>0</v>
      </c>
      <c r="BA34" s="53">
        <v>10</v>
      </c>
      <c r="BB34" s="53">
        <v>0</v>
      </c>
      <c r="BC34" s="53">
        <v>0</v>
      </c>
      <c r="BD34" s="53">
        <v>0</v>
      </c>
      <c r="BE34" s="53">
        <v>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100</v>
      </c>
      <c r="BV34" s="53">
        <v>0</v>
      </c>
      <c r="BW34" s="53">
        <v>0</v>
      </c>
      <c r="BX34" s="53">
        <v>15</v>
      </c>
      <c r="BY34" s="53">
        <v>10</v>
      </c>
      <c r="BZ34" s="53">
        <v>0</v>
      </c>
      <c r="CA34" s="53">
        <v>0</v>
      </c>
      <c r="CB34" s="53">
        <v>0</v>
      </c>
      <c r="CC34" s="53">
        <v>10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5</v>
      </c>
      <c r="CJ34" s="53">
        <v>40</v>
      </c>
      <c r="CK34" s="53">
        <v>10</v>
      </c>
      <c r="CL34" s="53">
        <v>10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3">
        <v>0</v>
      </c>
      <c r="CV34" s="53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12.5</v>
      </c>
      <c r="DB34" s="53">
        <v>37.5</v>
      </c>
      <c r="DC34" s="53">
        <v>37.5</v>
      </c>
      <c r="DD34" s="53">
        <v>0</v>
      </c>
      <c r="DE34" s="53">
        <v>0</v>
      </c>
      <c r="DF34" s="53">
        <v>0</v>
      </c>
      <c r="DG34" s="53">
        <v>100</v>
      </c>
      <c r="DH34" s="53">
        <v>0</v>
      </c>
      <c r="DI34" s="53">
        <v>12.5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100</v>
      </c>
      <c r="DQ34" s="53">
        <v>0</v>
      </c>
      <c r="DR34" s="53">
        <v>0</v>
      </c>
      <c r="DS34" s="53">
        <v>0</v>
      </c>
      <c r="DT34" s="53">
        <v>0</v>
      </c>
      <c r="DU34" s="53">
        <v>0</v>
      </c>
      <c r="DV34" s="53">
        <v>0</v>
      </c>
      <c r="DW34" s="53">
        <v>100</v>
      </c>
      <c r="DX34" s="53">
        <v>0</v>
      </c>
      <c r="DY34" s="53">
        <v>40</v>
      </c>
      <c r="DZ34" s="53">
        <v>25</v>
      </c>
      <c r="EA34" s="53">
        <v>25</v>
      </c>
      <c r="EB34" s="53">
        <v>5</v>
      </c>
      <c r="EC34" s="53">
        <v>5</v>
      </c>
      <c r="ED34" s="53">
        <v>45</v>
      </c>
      <c r="EE34" s="53">
        <v>55</v>
      </c>
      <c r="EF34" s="53">
        <v>25</v>
      </c>
      <c r="EG34" s="53">
        <v>50</v>
      </c>
      <c r="EH34" s="53">
        <v>25</v>
      </c>
      <c r="EI34" s="53">
        <v>0</v>
      </c>
      <c r="EJ34" s="53">
        <v>0</v>
      </c>
      <c r="EK34" s="53">
        <v>15</v>
      </c>
      <c r="EL34" s="53">
        <v>40</v>
      </c>
      <c r="EM34" s="53">
        <v>20</v>
      </c>
      <c r="EN34" s="53">
        <v>20</v>
      </c>
      <c r="EO34" s="53">
        <v>5</v>
      </c>
      <c r="EP34" s="53">
        <v>21.95</v>
      </c>
      <c r="EQ34" s="53">
        <v>29.27</v>
      </c>
      <c r="ER34" s="53">
        <v>19.510000000000002</v>
      </c>
      <c r="ES34" s="53">
        <v>24.39</v>
      </c>
      <c r="ET34" s="53">
        <v>0</v>
      </c>
      <c r="EU34" s="53">
        <v>0</v>
      </c>
      <c r="EV34" s="53">
        <v>0</v>
      </c>
      <c r="EW34" s="53">
        <v>2.44</v>
      </c>
      <c r="EX34" s="53">
        <v>2.44</v>
      </c>
      <c r="EY34" s="53">
        <v>0</v>
      </c>
      <c r="EZ34" s="53">
        <v>50</v>
      </c>
      <c r="FA34" s="53">
        <v>30</v>
      </c>
      <c r="FB34" s="53">
        <v>66.67</v>
      </c>
      <c r="FC34" s="53">
        <v>33.33</v>
      </c>
      <c r="FD34" s="53">
        <v>60</v>
      </c>
      <c r="FE34" s="53">
        <v>50</v>
      </c>
      <c r="FF34" s="53">
        <v>33.33</v>
      </c>
      <c r="FG34" s="53">
        <v>0</v>
      </c>
      <c r="FH34" s="53">
        <v>16.670000000000002</v>
      </c>
      <c r="FI34" s="53">
        <v>0</v>
      </c>
      <c r="FJ34" s="53">
        <v>0</v>
      </c>
      <c r="FK34" s="53">
        <v>10</v>
      </c>
      <c r="FL34" s="53">
        <v>50</v>
      </c>
      <c r="FM34" s="53">
        <v>24.14</v>
      </c>
      <c r="FN34" s="53">
        <v>27.27</v>
      </c>
      <c r="FO34" s="53">
        <v>0</v>
      </c>
      <c r="FP34" s="53">
        <v>0</v>
      </c>
      <c r="FQ34" s="53">
        <v>27.27</v>
      </c>
      <c r="FR34" s="53">
        <v>0</v>
      </c>
      <c r="FS34" s="53">
        <v>9.09</v>
      </c>
      <c r="FT34" s="53">
        <v>0</v>
      </c>
      <c r="FU34" s="53">
        <v>27.27</v>
      </c>
      <c r="FV34" s="53">
        <v>9.09</v>
      </c>
      <c r="FW34" s="53">
        <v>0</v>
      </c>
      <c r="FX34" s="53">
        <v>75.86</v>
      </c>
    </row>
    <row r="35" spans="1:180" ht="16.5" x14ac:dyDescent="0.25">
      <c r="A35" s="52" t="s">
        <v>295</v>
      </c>
      <c r="B35" s="53">
        <v>10</v>
      </c>
      <c r="C35" s="53">
        <v>6</v>
      </c>
      <c r="D35" s="53">
        <v>0</v>
      </c>
      <c r="E35" s="53">
        <v>2</v>
      </c>
      <c r="F35" s="53">
        <v>0</v>
      </c>
      <c r="G35" s="53">
        <v>1</v>
      </c>
      <c r="H35" s="53">
        <v>0</v>
      </c>
      <c r="I35" s="53">
        <v>1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1</v>
      </c>
      <c r="S35" s="53">
        <v>25</v>
      </c>
      <c r="T35" s="53">
        <v>0</v>
      </c>
      <c r="U35" s="53">
        <v>1</v>
      </c>
      <c r="V35" s="53">
        <v>0</v>
      </c>
      <c r="W35" s="53">
        <v>0</v>
      </c>
      <c r="X35" s="53">
        <v>1</v>
      </c>
      <c r="Y35" s="53">
        <v>1</v>
      </c>
      <c r="Z35" s="53">
        <v>0</v>
      </c>
      <c r="AA35" s="53">
        <v>0</v>
      </c>
      <c r="AB35" s="53">
        <v>1</v>
      </c>
      <c r="AC35" s="53">
        <v>2</v>
      </c>
      <c r="AD35" s="53">
        <v>0</v>
      </c>
      <c r="AE35" s="53">
        <v>0</v>
      </c>
      <c r="AF35" s="53">
        <v>3</v>
      </c>
      <c r="AG35" s="53">
        <v>0</v>
      </c>
      <c r="AH35" s="53">
        <v>1</v>
      </c>
      <c r="AI35" s="53">
        <v>0</v>
      </c>
      <c r="AJ35" s="53">
        <v>2</v>
      </c>
      <c r="AK35" s="53">
        <v>2</v>
      </c>
      <c r="AL35" s="53">
        <v>1</v>
      </c>
      <c r="AM35" s="53">
        <v>1</v>
      </c>
      <c r="AN35" s="53">
        <v>3</v>
      </c>
      <c r="AO35" s="53">
        <v>0</v>
      </c>
      <c r="AP35" s="53">
        <v>1</v>
      </c>
      <c r="AQ35" s="53">
        <v>0</v>
      </c>
      <c r="AR35" s="53">
        <v>0</v>
      </c>
      <c r="AS35" s="53">
        <v>1</v>
      </c>
      <c r="AT35" s="53">
        <v>2</v>
      </c>
      <c r="AU35" s="53">
        <v>1</v>
      </c>
      <c r="AV35" s="53">
        <v>0</v>
      </c>
      <c r="AW35" s="53">
        <v>2</v>
      </c>
      <c r="AX35" s="53">
        <v>1</v>
      </c>
      <c r="AY35" s="53">
        <v>0</v>
      </c>
      <c r="AZ35" s="53">
        <v>1</v>
      </c>
      <c r="BA35" s="53">
        <v>1</v>
      </c>
      <c r="BB35" s="53">
        <v>0</v>
      </c>
      <c r="BC35" s="53">
        <v>1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10</v>
      </c>
      <c r="BV35" s="53">
        <v>0</v>
      </c>
      <c r="BW35" s="53">
        <v>2</v>
      </c>
      <c r="BX35" s="53">
        <v>0</v>
      </c>
      <c r="BY35" s="53">
        <v>0</v>
      </c>
      <c r="BZ35" s="53">
        <v>0</v>
      </c>
      <c r="CA35" s="53">
        <v>1</v>
      </c>
      <c r="CB35" s="53">
        <v>0</v>
      </c>
      <c r="CC35" s="53">
        <v>1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3</v>
      </c>
      <c r="CJ35" s="53">
        <v>1</v>
      </c>
      <c r="CK35" s="53">
        <v>0</v>
      </c>
      <c r="CL35" s="53">
        <v>2</v>
      </c>
      <c r="CM35" s="53">
        <v>0</v>
      </c>
      <c r="CN35" s="53">
        <v>0</v>
      </c>
      <c r="CO35" s="53">
        <v>0</v>
      </c>
      <c r="CP35" s="53">
        <v>0</v>
      </c>
      <c r="CQ35" s="53">
        <v>0</v>
      </c>
      <c r="CR35" s="53">
        <v>0</v>
      </c>
      <c r="CS35" s="53">
        <v>0</v>
      </c>
      <c r="CT35" s="53">
        <v>0</v>
      </c>
      <c r="CU35" s="53">
        <v>0</v>
      </c>
      <c r="CV35" s="53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19</v>
      </c>
      <c r="DB35" s="53">
        <v>0</v>
      </c>
      <c r="DC35" s="53">
        <v>5</v>
      </c>
      <c r="DD35" s="53">
        <v>1</v>
      </c>
      <c r="DE35" s="53">
        <v>0</v>
      </c>
      <c r="DF35" s="53">
        <v>1</v>
      </c>
      <c r="DG35" s="53">
        <v>3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1</v>
      </c>
      <c r="DY35" s="53">
        <v>1</v>
      </c>
      <c r="DZ35" s="53">
        <v>3</v>
      </c>
      <c r="EA35" s="53">
        <v>3</v>
      </c>
      <c r="EB35" s="53">
        <v>2</v>
      </c>
      <c r="EC35" s="53">
        <v>1</v>
      </c>
      <c r="ED35" s="53">
        <v>3</v>
      </c>
      <c r="EE35" s="53">
        <v>7</v>
      </c>
      <c r="EF35" s="53">
        <v>3</v>
      </c>
      <c r="EG35" s="53">
        <v>2</v>
      </c>
      <c r="EH35" s="53">
        <v>5</v>
      </c>
      <c r="EI35" s="53">
        <v>0</v>
      </c>
      <c r="EJ35" s="53">
        <v>0</v>
      </c>
      <c r="EK35" s="53">
        <v>0</v>
      </c>
      <c r="EL35" s="53">
        <v>4</v>
      </c>
      <c r="EM35" s="53">
        <v>1</v>
      </c>
      <c r="EN35" s="53">
        <v>1</v>
      </c>
      <c r="EO35" s="53">
        <v>4</v>
      </c>
      <c r="EP35" s="53">
        <v>5</v>
      </c>
      <c r="EQ35" s="53">
        <v>5</v>
      </c>
      <c r="ER35" s="53">
        <v>4</v>
      </c>
      <c r="ES35" s="53">
        <v>2</v>
      </c>
      <c r="ET35" s="53">
        <v>3</v>
      </c>
      <c r="EU35" s="53">
        <v>1</v>
      </c>
      <c r="EV35" s="53">
        <v>0</v>
      </c>
      <c r="EW35" s="53">
        <v>3</v>
      </c>
      <c r="EX35" s="53">
        <v>2</v>
      </c>
      <c r="EY35" s="53">
        <v>0</v>
      </c>
      <c r="EZ35" s="53">
        <v>7</v>
      </c>
      <c r="FA35" s="53">
        <v>1</v>
      </c>
      <c r="FB35" s="53">
        <v>1</v>
      </c>
      <c r="FC35" s="53">
        <v>0</v>
      </c>
      <c r="FD35" s="53">
        <v>6</v>
      </c>
      <c r="FE35" s="53">
        <v>0</v>
      </c>
      <c r="FF35" s="53">
        <v>0</v>
      </c>
      <c r="FG35" s="53">
        <v>1</v>
      </c>
      <c r="FH35" s="53">
        <v>1</v>
      </c>
      <c r="FI35" s="53">
        <v>4</v>
      </c>
      <c r="FJ35" s="53">
        <v>0</v>
      </c>
      <c r="FK35" s="53">
        <v>0</v>
      </c>
      <c r="FL35" s="53">
        <v>3</v>
      </c>
      <c r="FM35" s="53">
        <v>8</v>
      </c>
      <c r="FN35" s="53">
        <v>6</v>
      </c>
      <c r="FO35" s="53">
        <v>1</v>
      </c>
      <c r="FP35" s="53">
        <v>2</v>
      </c>
      <c r="FQ35" s="53">
        <v>2</v>
      </c>
      <c r="FR35" s="53">
        <v>0</v>
      </c>
      <c r="FS35" s="53">
        <v>0</v>
      </c>
      <c r="FT35" s="53">
        <v>1</v>
      </c>
      <c r="FU35" s="53">
        <v>1</v>
      </c>
      <c r="FV35" s="53">
        <v>4</v>
      </c>
      <c r="FW35" s="53">
        <v>1</v>
      </c>
      <c r="FX35" s="53">
        <v>28</v>
      </c>
    </row>
    <row r="36" spans="1:180" x14ac:dyDescent="0.25">
      <c r="A36" s="52" t="s">
        <v>279</v>
      </c>
      <c r="B36" s="53">
        <v>27.78</v>
      </c>
      <c r="C36" s="53">
        <v>60</v>
      </c>
      <c r="D36" s="53">
        <v>0</v>
      </c>
      <c r="E36" s="53">
        <v>20</v>
      </c>
      <c r="F36" s="53">
        <v>0</v>
      </c>
      <c r="G36" s="53">
        <v>10</v>
      </c>
      <c r="H36" s="53">
        <v>0</v>
      </c>
      <c r="I36" s="53">
        <v>10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2.78</v>
      </c>
      <c r="S36" s="53">
        <v>69.44</v>
      </c>
      <c r="T36" s="53">
        <v>0</v>
      </c>
      <c r="U36" s="53">
        <v>10</v>
      </c>
      <c r="V36" s="53">
        <v>0</v>
      </c>
      <c r="W36" s="53">
        <v>0</v>
      </c>
      <c r="X36" s="53">
        <v>10</v>
      </c>
      <c r="Y36" s="53">
        <v>10</v>
      </c>
      <c r="Z36" s="53">
        <v>0</v>
      </c>
      <c r="AA36" s="53">
        <v>0</v>
      </c>
      <c r="AB36" s="53">
        <v>10</v>
      </c>
      <c r="AC36" s="53">
        <v>20</v>
      </c>
      <c r="AD36" s="53">
        <v>0</v>
      </c>
      <c r="AE36" s="53">
        <v>0</v>
      </c>
      <c r="AF36" s="53">
        <v>30</v>
      </c>
      <c r="AG36" s="53">
        <v>0</v>
      </c>
      <c r="AH36" s="53">
        <v>10</v>
      </c>
      <c r="AI36" s="53">
        <v>0</v>
      </c>
      <c r="AJ36" s="53">
        <v>20</v>
      </c>
      <c r="AK36" s="53">
        <v>20</v>
      </c>
      <c r="AL36" s="53">
        <v>10</v>
      </c>
      <c r="AM36" s="53">
        <v>10</v>
      </c>
      <c r="AN36" s="53">
        <v>30</v>
      </c>
      <c r="AO36" s="53">
        <v>0</v>
      </c>
      <c r="AP36" s="53">
        <v>10</v>
      </c>
      <c r="AQ36" s="53">
        <v>0</v>
      </c>
      <c r="AR36" s="53">
        <v>0</v>
      </c>
      <c r="AS36" s="53">
        <v>10</v>
      </c>
      <c r="AT36" s="53">
        <v>20</v>
      </c>
      <c r="AU36" s="53">
        <v>10</v>
      </c>
      <c r="AV36" s="53">
        <v>0</v>
      </c>
      <c r="AW36" s="53">
        <v>20</v>
      </c>
      <c r="AX36" s="53">
        <v>10</v>
      </c>
      <c r="AY36" s="53">
        <v>0</v>
      </c>
      <c r="AZ36" s="53">
        <v>10</v>
      </c>
      <c r="BA36" s="53">
        <v>10</v>
      </c>
      <c r="BB36" s="53">
        <v>0</v>
      </c>
      <c r="BC36" s="53">
        <v>10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100</v>
      </c>
      <c r="BV36" s="53">
        <v>0</v>
      </c>
      <c r="BW36" s="53">
        <v>20</v>
      </c>
      <c r="BX36" s="53">
        <v>0</v>
      </c>
      <c r="BY36" s="53">
        <v>0</v>
      </c>
      <c r="BZ36" s="53">
        <v>0</v>
      </c>
      <c r="CA36" s="53">
        <v>10</v>
      </c>
      <c r="CB36" s="53">
        <v>0</v>
      </c>
      <c r="CC36" s="53">
        <v>10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30</v>
      </c>
      <c r="CJ36" s="53">
        <v>10</v>
      </c>
      <c r="CK36" s="53">
        <v>0</v>
      </c>
      <c r="CL36" s="53">
        <v>20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76</v>
      </c>
      <c r="DB36" s="53">
        <v>0</v>
      </c>
      <c r="DC36" s="53">
        <v>20</v>
      </c>
      <c r="DD36" s="53">
        <v>20</v>
      </c>
      <c r="DE36" s="53">
        <v>0</v>
      </c>
      <c r="DF36" s="53">
        <v>20</v>
      </c>
      <c r="DG36" s="53">
        <v>60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4</v>
      </c>
      <c r="DY36" s="53">
        <v>10</v>
      </c>
      <c r="DZ36" s="53">
        <v>30</v>
      </c>
      <c r="EA36" s="53">
        <v>30</v>
      </c>
      <c r="EB36" s="53">
        <v>20</v>
      </c>
      <c r="EC36" s="53">
        <v>10</v>
      </c>
      <c r="ED36" s="53">
        <v>30</v>
      </c>
      <c r="EE36" s="53">
        <v>70</v>
      </c>
      <c r="EF36" s="53">
        <v>30</v>
      </c>
      <c r="EG36" s="53">
        <v>20</v>
      </c>
      <c r="EH36" s="53">
        <v>50</v>
      </c>
      <c r="EI36" s="53">
        <v>0</v>
      </c>
      <c r="EJ36" s="53">
        <v>0</v>
      </c>
      <c r="EK36" s="53">
        <v>0</v>
      </c>
      <c r="EL36" s="53">
        <v>40</v>
      </c>
      <c r="EM36" s="53">
        <v>10</v>
      </c>
      <c r="EN36" s="53">
        <v>10</v>
      </c>
      <c r="EO36" s="53">
        <v>40</v>
      </c>
      <c r="EP36" s="53">
        <v>20</v>
      </c>
      <c r="EQ36" s="53">
        <v>20</v>
      </c>
      <c r="ER36" s="53">
        <v>16</v>
      </c>
      <c r="ES36" s="53">
        <v>8</v>
      </c>
      <c r="ET36" s="53">
        <v>12</v>
      </c>
      <c r="EU36" s="53">
        <v>4</v>
      </c>
      <c r="EV36" s="53">
        <v>0</v>
      </c>
      <c r="EW36" s="53">
        <v>12</v>
      </c>
      <c r="EX36" s="53">
        <v>8</v>
      </c>
      <c r="EY36" s="53">
        <v>0</v>
      </c>
      <c r="EZ36" s="53">
        <v>70</v>
      </c>
      <c r="FA36" s="53">
        <v>14.29</v>
      </c>
      <c r="FB36" s="53">
        <v>100</v>
      </c>
      <c r="FC36" s="53">
        <v>0</v>
      </c>
      <c r="FD36" s="53">
        <v>85.71</v>
      </c>
      <c r="FE36" s="53">
        <v>0</v>
      </c>
      <c r="FF36" s="53">
        <v>0</v>
      </c>
      <c r="FG36" s="53">
        <v>16.670000000000002</v>
      </c>
      <c r="FH36" s="53">
        <v>16.670000000000002</v>
      </c>
      <c r="FI36" s="53">
        <v>66.67</v>
      </c>
      <c r="FJ36" s="53">
        <v>0</v>
      </c>
      <c r="FK36" s="53">
        <v>0</v>
      </c>
      <c r="FL36" s="53">
        <v>30</v>
      </c>
      <c r="FM36" s="53">
        <v>22.22</v>
      </c>
      <c r="FN36" s="53">
        <v>33.33</v>
      </c>
      <c r="FO36" s="53">
        <v>5.56</v>
      </c>
      <c r="FP36" s="53">
        <v>11.11</v>
      </c>
      <c r="FQ36" s="53">
        <v>11.11</v>
      </c>
      <c r="FR36" s="53">
        <v>0</v>
      </c>
      <c r="FS36" s="53">
        <v>0</v>
      </c>
      <c r="FT36" s="53">
        <v>5.56</v>
      </c>
      <c r="FU36" s="53">
        <v>5.56</v>
      </c>
      <c r="FV36" s="53">
        <v>22.22</v>
      </c>
      <c r="FW36" s="53">
        <v>5.56</v>
      </c>
      <c r="FX36" s="53">
        <v>77.78</v>
      </c>
    </row>
    <row r="37" spans="1:180" ht="16.5" x14ac:dyDescent="0.25">
      <c r="A37" s="52" t="s">
        <v>296</v>
      </c>
      <c r="B37" s="53">
        <v>2</v>
      </c>
      <c r="C37" s="53">
        <v>1</v>
      </c>
      <c r="D37" s="53">
        <v>0</v>
      </c>
      <c r="E37" s="53">
        <v>1</v>
      </c>
      <c r="F37" s="53">
        <v>0</v>
      </c>
      <c r="G37" s="53">
        <v>0</v>
      </c>
      <c r="H37" s="53">
        <v>0</v>
      </c>
      <c r="I37" s="53">
        <v>0</v>
      </c>
      <c r="J37" s="53">
        <v>3</v>
      </c>
      <c r="K37" s="53">
        <v>1</v>
      </c>
      <c r="L37" s="53">
        <v>0</v>
      </c>
      <c r="M37" s="53">
        <v>2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39</v>
      </c>
      <c r="T37" s="53">
        <v>0</v>
      </c>
      <c r="U37" s="53">
        <v>0</v>
      </c>
      <c r="V37" s="53">
        <v>1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1</v>
      </c>
      <c r="AC37" s="53">
        <v>1</v>
      </c>
      <c r="AD37" s="53">
        <v>0</v>
      </c>
      <c r="AE37" s="53">
        <v>0</v>
      </c>
      <c r="AF37" s="53">
        <v>2</v>
      </c>
      <c r="AG37" s="53">
        <v>0</v>
      </c>
      <c r="AH37" s="53">
        <v>0</v>
      </c>
      <c r="AI37" s="53">
        <v>0</v>
      </c>
      <c r="AJ37" s="53">
        <v>1</v>
      </c>
      <c r="AK37" s="53">
        <v>1</v>
      </c>
      <c r="AL37" s="53">
        <v>2</v>
      </c>
      <c r="AM37" s="53">
        <v>0</v>
      </c>
      <c r="AN37" s="53">
        <v>1</v>
      </c>
      <c r="AO37" s="53">
        <v>0</v>
      </c>
      <c r="AP37" s="53">
        <v>0</v>
      </c>
      <c r="AQ37" s="53">
        <v>1</v>
      </c>
      <c r="AR37" s="53">
        <v>0</v>
      </c>
      <c r="AS37" s="53">
        <v>0</v>
      </c>
      <c r="AT37" s="53">
        <v>1</v>
      </c>
      <c r="AU37" s="53">
        <v>1</v>
      </c>
      <c r="AV37" s="53">
        <v>0</v>
      </c>
      <c r="AW37" s="53">
        <v>0</v>
      </c>
      <c r="AX37" s="53">
        <v>0</v>
      </c>
      <c r="AY37" s="53">
        <v>0</v>
      </c>
      <c r="AZ37" s="53">
        <v>1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1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3">
        <v>0</v>
      </c>
      <c r="BP37" s="53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5</v>
      </c>
      <c r="BV37" s="53">
        <v>0</v>
      </c>
      <c r="BW37" s="53">
        <v>2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3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28</v>
      </c>
      <c r="DB37" s="53">
        <v>0</v>
      </c>
      <c r="DC37" s="53">
        <v>10</v>
      </c>
      <c r="DD37" s="53">
        <v>7</v>
      </c>
      <c r="DE37" s="53">
        <v>0</v>
      </c>
      <c r="DF37" s="53">
        <v>0</v>
      </c>
      <c r="DG37" s="53">
        <v>3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1</v>
      </c>
      <c r="DY37" s="53">
        <v>2</v>
      </c>
      <c r="DZ37" s="53">
        <v>0</v>
      </c>
      <c r="EA37" s="53">
        <v>2</v>
      </c>
      <c r="EB37" s="53">
        <v>0</v>
      </c>
      <c r="EC37" s="53">
        <v>1</v>
      </c>
      <c r="ED37" s="53">
        <v>3</v>
      </c>
      <c r="EE37" s="53">
        <v>2</v>
      </c>
      <c r="EF37" s="53">
        <v>2</v>
      </c>
      <c r="EG37" s="53">
        <v>3</v>
      </c>
      <c r="EH37" s="53">
        <v>0</v>
      </c>
      <c r="EI37" s="53">
        <v>0</v>
      </c>
      <c r="EJ37" s="53">
        <v>0</v>
      </c>
      <c r="EK37" s="53">
        <v>2</v>
      </c>
      <c r="EL37" s="53">
        <v>0</v>
      </c>
      <c r="EM37" s="53">
        <v>2</v>
      </c>
      <c r="EN37" s="53">
        <v>0</v>
      </c>
      <c r="EO37" s="53">
        <v>1</v>
      </c>
      <c r="EP37" s="53">
        <v>3</v>
      </c>
      <c r="EQ37" s="53">
        <v>4</v>
      </c>
      <c r="ER37" s="53">
        <v>0</v>
      </c>
      <c r="ES37" s="53">
        <v>0</v>
      </c>
      <c r="ET37" s="53">
        <v>1</v>
      </c>
      <c r="EU37" s="53">
        <v>0</v>
      </c>
      <c r="EV37" s="53">
        <v>0</v>
      </c>
      <c r="EW37" s="53">
        <v>2</v>
      </c>
      <c r="EX37" s="53">
        <v>1</v>
      </c>
      <c r="EY37" s="53">
        <v>2</v>
      </c>
      <c r="EZ37" s="53">
        <v>4</v>
      </c>
      <c r="FA37" s="53">
        <v>2</v>
      </c>
      <c r="FB37" s="53">
        <v>2</v>
      </c>
      <c r="FC37" s="53">
        <v>0</v>
      </c>
      <c r="FD37" s="53">
        <v>2</v>
      </c>
      <c r="FE37" s="53">
        <v>0</v>
      </c>
      <c r="FF37" s="53">
        <v>1</v>
      </c>
      <c r="FG37" s="53">
        <v>1</v>
      </c>
      <c r="FH37" s="53">
        <v>0</v>
      </c>
      <c r="FI37" s="53">
        <v>0</v>
      </c>
      <c r="FJ37" s="53">
        <v>0</v>
      </c>
      <c r="FK37" s="53">
        <v>0</v>
      </c>
      <c r="FL37" s="53">
        <v>1</v>
      </c>
      <c r="FM37" s="53">
        <v>11</v>
      </c>
      <c r="FN37" s="53">
        <v>4</v>
      </c>
      <c r="FO37" s="53">
        <v>0</v>
      </c>
      <c r="FP37" s="53">
        <v>3</v>
      </c>
      <c r="FQ37" s="53">
        <v>4</v>
      </c>
      <c r="FR37" s="53">
        <v>5</v>
      </c>
      <c r="FS37" s="53">
        <v>5</v>
      </c>
      <c r="FT37" s="53">
        <v>1</v>
      </c>
      <c r="FU37" s="53">
        <v>4</v>
      </c>
      <c r="FV37" s="53">
        <v>1</v>
      </c>
      <c r="FW37" s="53">
        <v>0</v>
      </c>
      <c r="FX37" s="53">
        <v>33</v>
      </c>
    </row>
    <row r="38" spans="1:180" x14ac:dyDescent="0.25">
      <c r="A38" s="52" t="s">
        <v>279</v>
      </c>
      <c r="B38" s="53">
        <v>4.55</v>
      </c>
      <c r="C38" s="53">
        <v>50</v>
      </c>
      <c r="D38" s="53">
        <v>0</v>
      </c>
      <c r="E38" s="53">
        <v>50</v>
      </c>
      <c r="F38" s="53">
        <v>0</v>
      </c>
      <c r="G38" s="53">
        <v>0</v>
      </c>
      <c r="H38" s="53">
        <v>0</v>
      </c>
      <c r="I38" s="53">
        <v>0</v>
      </c>
      <c r="J38" s="53">
        <v>6.82</v>
      </c>
      <c r="K38" s="53">
        <v>33.33</v>
      </c>
      <c r="L38" s="53">
        <v>0</v>
      </c>
      <c r="M38" s="53">
        <v>66.67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88.64</v>
      </c>
      <c r="T38" s="53">
        <v>0</v>
      </c>
      <c r="U38" s="53">
        <v>0</v>
      </c>
      <c r="V38" s="53">
        <v>20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20</v>
      </c>
      <c r="AC38" s="53">
        <v>20</v>
      </c>
      <c r="AD38" s="53">
        <v>0</v>
      </c>
      <c r="AE38" s="53">
        <v>0</v>
      </c>
      <c r="AF38" s="53">
        <v>40</v>
      </c>
      <c r="AG38" s="53">
        <v>0</v>
      </c>
      <c r="AH38" s="53">
        <v>0</v>
      </c>
      <c r="AI38" s="53">
        <v>0</v>
      </c>
      <c r="AJ38" s="53">
        <v>20</v>
      </c>
      <c r="AK38" s="53">
        <v>20</v>
      </c>
      <c r="AL38" s="53">
        <v>40</v>
      </c>
      <c r="AM38" s="53">
        <v>0</v>
      </c>
      <c r="AN38" s="53">
        <v>20</v>
      </c>
      <c r="AO38" s="53">
        <v>0</v>
      </c>
      <c r="AP38" s="53">
        <v>0</v>
      </c>
      <c r="AQ38" s="53">
        <v>20</v>
      </c>
      <c r="AR38" s="53">
        <v>0</v>
      </c>
      <c r="AS38" s="53">
        <v>0</v>
      </c>
      <c r="AT38" s="53">
        <v>20</v>
      </c>
      <c r="AU38" s="53">
        <v>20</v>
      </c>
      <c r="AV38" s="53">
        <v>0</v>
      </c>
      <c r="AW38" s="53">
        <v>0</v>
      </c>
      <c r="AX38" s="53">
        <v>0</v>
      </c>
      <c r="AY38" s="53">
        <v>0</v>
      </c>
      <c r="AZ38" s="53">
        <v>20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20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53">
        <v>0</v>
      </c>
      <c r="BS38" s="53">
        <v>0</v>
      </c>
      <c r="BT38" s="53">
        <v>0</v>
      </c>
      <c r="BU38" s="53">
        <v>100</v>
      </c>
      <c r="BV38" s="53">
        <v>0</v>
      </c>
      <c r="BW38" s="53">
        <v>40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60</v>
      </c>
      <c r="CM38" s="53">
        <v>0</v>
      </c>
      <c r="CN38" s="53">
        <v>0</v>
      </c>
      <c r="CO38" s="53">
        <v>0</v>
      </c>
      <c r="CP38" s="53">
        <v>0</v>
      </c>
      <c r="CQ38" s="53">
        <v>0</v>
      </c>
      <c r="CR38" s="53">
        <v>0</v>
      </c>
      <c r="CS38" s="53">
        <v>0</v>
      </c>
      <c r="CT38" s="53">
        <v>0</v>
      </c>
      <c r="CU38" s="53">
        <v>0</v>
      </c>
      <c r="CV38" s="53">
        <v>0</v>
      </c>
      <c r="CW38" s="53">
        <v>0</v>
      </c>
      <c r="CX38" s="53">
        <v>0</v>
      </c>
      <c r="CY38" s="53">
        <v>0</v>
      </c>
      <c r="CZ38" s="53">
        <v>0</v>
      </c>
      <c r="DA38" s="53">
        <v>71.790000000000006</v>
      </c>
      <c r="DB38" s="53">
        <v>0</v>
      </c>
      <c r="DC38" s="53">
        <v>25.64</v>
      </c>
      <c r="DD38" s="53">
        <v>70</v>
      </c>
      <c r="DE38" s="53">
        <v>0</v>
      </c>
      <c r="DF38" s="53">
        <v>0</v>
      </c>
      <c r="DG38" s="53">
        <v>30</v>
      </c>
      <c r="DH38" s="53">
        <v>0</v>
      </c>
      <c r="DI38" s="53">
        <v>0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0</v>
      </c>
      <c r="DU38" s="53">
        <v>0</v>
      </c>
      <c r="DV38" s="53">
        <v>0</v>
      </c>
      <c r="DW38" s="53">
        <v>0</v>
      </c>
      <c r="DX38" s="53">
        <v>2.56</v>
      </c>
      <c r="DY38" s="53">
        <v>40</v>
      </c>
      <c r="DZ38" s="53">
        <v>0</v>
      </c>
      <c r="EA38" s="53">
        <v>40</v>
      </c>
      <c r="EB38" s="53">
        <v>0</v>
      </c>
      <c r="EC38" s="53">
        <v>20</v>
      </c>
      <c r="ED38" s="53">
        <v>60</v>
      </c>
      <c r="EE38" s="53">
        <v>40</v>
      </c>
      <c r="EF38" s="53">
        <v>40</v>
      </c>
      <c r="EG38" s="53">
        <v>60</v>
      </c>
      <c r="EH38" s="53">
        <v>0</v>
      </c>
      <c r="EI38" s="53">
        <v>0</v>
      </c>
      <c r="EJ38" s="53">
        <v>0</v>
      </c>
      <c r="EK38" s="53">
        <v>40</v>
      </c>
      <c r="EL38" s="53">
        <v>0</v>
      </c>
      <c r="EM38" s="53">
        <v>40</v>
      </c>
      <c r="EN38" s="53">
        <v>0</v>
      </c>
      <c r="EO38" s="53">
        <v>20</v>
      </c>
      <c r="EP38" s="53">
        <v>23.08</v>
      </c>
      <c r="EQ38" s="53">
        <v>30.77</v>
      </c>
      <c r="ER38" s="53">
        <v>0</v>
      </c>
      <c r="ES38" s="53">
        <v>0</v>
      </c>
      <c r="ET38" s="53">
        <v>7.69</v>
      </c>
      <c r="EU38" s="53">
        <v>0</v>
      </c>
      <c r="EV38" s="53">
        <v>0</v>
      </c>
      <c r="EW38" s="53">
        <v>15.38</v>
      </c>
      <c r="EX38" s="53">
        <v>7.69</v>
      </c>
      <c r="EY38" s="53">
        <v>15.38</v>
      </c>
      <c r="EZ38" s="53">
        <v>80</v>
      </c>
      <c r="FA38" s="53">
        <v>50</v>
      </c>
      <c r="FB38" s="53">
        <v>100</v>
      </c>
      <c r="FC38" s="53">
        <v>0</v>
      </c>
      <c r="FD38" s="53">
        <v>50</v>
      </c>
      <c r="FE38" s="53">
        <v>0</v>
      </c>
      <c r="FF38" s="53">
        <v>50</v>
      </c>
      <c r="FG38" s="53">
        <v>50</v>
      </c>
      <c r="FH38" s="53">
        <v>0</v>
      </c>
      <c r="FI38" s="53">
        <v>0</v>
      </c>
      <c r="FJ38" s="53">
        <v>0</v>
      </c>
      <c r="FK38" s="53">
        <v>0</v>
      </c>
      <c r="FL38" s="53">
        <v>20</v>
      </c>
      <c r="FM38" s="53">
        <v>25</v>
      </c>
      <c r="FN38" s="53">
        <v>14.81</v>
      </c>
      <c r="FO38" s="53">
        <v>0</v>
      </c>
      <c r="FP38" s="53">
        <v>11.11</v>
      </c>
      <c r="FQ38" s="53">
        <v>14.81</v>
      </c>
      <c r="FR38" s="53">
        <v>18.52</v>
      </c>
      <c r="FS38" s="53">
        <v>18.52</v>
      </c>
      <c r="FT38" s="53">
        <v>3.7</v>
      </c>
      <c r="FU38" s="53">
        <v>14.81</v>
      </c>
      <c r="FV38" s="53">
        <v>3.7</v>
      </c>
      <c r="FW38" s="53">
        <v>0</v>
      </c>
      <c r="FX38" s="53">
        <v>75</v>
      </c>
    </row>
    <row r="39" spans="1:180" ht="16.5" x14ac:dyDescent="0.25">
      <c r="A39" s="52" t="s">
        <v>297</v>
      </c>
      <c r="B39" s="53">
        <v>14</v>
      </c>
      <c r="C39" s="53">
        <v>7</v>
      </c>
      <c r="D39" s="53">
        <v>1</v>
      </c>
      <c r="E39" s="53">
        <v>5</v>
      </c>
      <c r="F39" s="53">
        <v>0</v>
      </c>
      <c r="G39" s="53">
        <v>0</v>
      </c>
      <c r="H39" s="53">
        <v>0</v>
      </c>
      <c r="I39" s="53">
        <v>1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15</v>
      </c>
      <c r="T39" s="53">
        <v>0</v>
      </c>
      <c r="U39" s="53">
        <v>1</v>
      </c>
      <c r="V39" s="53">
        <v>1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2</v>
      </c>
      <c r="AC39" s="53">
        <v>0</v>
      </c>
      <c r="AD39" s="53">
        <v>0</v>
      </c>
      <c r="AE39" s="53">
        <v>0</v>
      </c>
      <c r="AF39" s="53">
        <v>9</v>
      </c>
      <c r="AG39" s="53">
        <v>0</v>
      </c>
      <c r="AH39" s="53">
        <v>0</v>
      </c>
      <c r="AI39" s="53">
        <v>1</v>
      </c>
      <c r="AJ39" s="53">
        <v>12</v>
      </c>
      <c r="AK39" s="53">
        <v>0</v>
      </c>
      <c r="AL39" s="53">
        <v>0</v>
      </c>
      <c r="AM39" s="53">
        <v>0</v>
      </c>
      <c r="AN39" s="53">
        <v>1</v>
      </c>
      <c r="AO39" s="53">
        <v>1</v>
      </c>
      <c r="AP39" s="53">
        <v>0</v>
      </c>
      <c r="AQ39" s="53">
        <v>1</v>
      </c>
      <c r="AR39" s="53">
        <v>0</v>
      </c>
      <c r="AS39" s="53">
        <v>0</v>
      </c>
      <c r="AT39" s="53">
        <v>2</v>
      </c>
      <c r="AU39" s="53">
        <v>3</v>
      </c>
      <c r="AV39" s="53">
        <v>2</v>
      </c>
      <c r="AW39" s="53">
        <v>1</v>
      </c>
      <c r="AX39" s="53">
        <v>2</v>
      </c>
      <c r="AY39" s="53">
        <v>0</v>
      </c>
      <c r="AZ39" s="53">
        <v>0</v>
      </c>
      <c r="BA39" s="53">
        <v>1</v>
      </c>
      <c r="BB39" s="53">
        <v>1</v>
      </c>
      <c r="BC39" s="53">
        <v>0</v>
      </c>
      <c r="BD39" s="53">
        <v>0</v>
      </c>
      <c r="BE39" s="53">
        <v>0</v>
      </c>
      <c r="BF39" s="53">
        <v>0</v>
      </c>
      <c r="BG39" s="53">
        <v>1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14</v>
      </c>
      <c r="BV39" s="53">
        <v>0</v>
      </c>
      <c r="BW39" s="53">
        <v>1</v>
      </c>
      <c r="BX39" s="53">
        <v>1</v>
      </c>
      <c r="BY39" s="53">
        <v>2</v>
      </c>
      <c r="BZ39" s="53">
        <v>0</v>
      </c>
      <c r="CA39" s="53">
        <v>0</v>
      </c>
      <c r="CB39" s="53">
        <v>0</v>
      </c>
      <c r="CC39" s="53">
        <v>1</v>
      </c>
      <c r="CD39" s="53">
        <v>0</v>
      </c>
      <c r="CE39" s="53">
        <v>1</v>
      </c>
      <c r="CF39" s="53">
        <v>0</v>
      </c>
      <c r="CG39" s="53">
        <v>0</v>
      </c>
      <c r="CH39" s="53">
        <v>0</v>
      </c>
      <c r="CI39" s="53">
        <v>0</v>
      </c>
      <c r="CJ39" s="53">
        <v>2</v>
      </c>
      <c r="CK39" s="53">
        <v>0</v>
      </c>
      <c r="CL39" s="53">
        <v>4</v>
      </c>
      <c r="CM39" s="53">
        <v>2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8</v>
      </c>
      <c r="DB39" s="53">
        <v>0</v>
      </c>
      <c r="DC39" s="53">
        <v>6</v>
      </c>
      <c r="DD39" s="53">
        <v>6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1</v>
      </c>
      <c r="DY39" s="53">
        <v>1</v>
      </c>
      <c r="DZ39" s="53">
        <v>9</v>
      </c>
      <c r="EA39" s="53">
        <v>3</v>
      </c>
      <c r="EB39" s="53">
        <v>1</v>
      </c>
      <c r="EC39" s="53">
        <v>0</v>
      </c>
      <c r="ED39" s="53">
        <v>4</v>
      </c>
      <c r="EE39" s="53">
        <v>10</v>
      </c>
      <c r="EF39" s="53">
        <v>3</v>
      </c>
      <c r="EG39" s="53">
        <v>8</v>
      </c>
      <c r="EH39" s="53">
        <v>3</v>
      </c>
      <c r="EI39" s="53">
        <v>0</v>
      </c>
      <c r="EJ39" s="53">
        <v>0</v>
      </c>
      <c r="EK39" s="53">
        <v>2</v>
      </c>
      <c r="EL39" s="53">
        <v>6</v>
      </c>
      <c r="EM39" s="53">
        <v>5</v>
      </c>
      <c r="EN39" s="53">
        <v>1</v>
      </c>
      <c r="EO39" s="53">
        <v>0</v>
      </c>
      <c r="EP39" s="53">
        <v>7</v>
      </c>
      <c r="EQ39" s="53">
        <v>6</v>
      </c>
      <c r="ER39" s="53">
        <v>3</v>
      </c>
      <c r="ES39" s="53">
        <v>3</v>
      </c>
      <c r="ET39" s="53">
        <v>1</v>
      </c>
      <c r="EU39" s="53">
        <v>1</v>
      </c>
      <c r="EV39" s="53">
        <v>0</v>
      </c>
      <c r="EW39" s="53">
        <v>2</v>
      </c>
      <c r="EX39" s="53">
        <v>0</v>
      </c>
      <c r="EY39" s="53">
        <v>0</v>
      </c>
      <c r="EZ39" s="53">
        <v>6</v>
      </c>
      <c r="FA39" s="53">
        <v>1</v>
      </c>
      <c r="FB39" s="53">
        <v>1</v>
      </c>
      <c r="FC39" s="53">
        <v>0</v>
      </c>
      <c r="FD39" s="53">
        <v>5</v>
      </c>
      <c r="FE39" s="53">
        <v>1</v>
      </c>
      <c r="FF39" s="53">
        <v>0</v>
      </c>
      <c r="FG39" s="53">
        <v>0</v>
      </c>
      <c r="FH39" s="53">
        <v>4</v>
      </c>
      <c r="FI39" s="53">
        <v>0</v>
      </c>
      <c r="FJ39" s="53">
        <v>0</v>
      </c>
      <c r="FK39" s="53">
        <v>0</v>
      </c>
      <c r="FL39" s="53">
        <v>8</v>
      </c>
      <c r="FM39" s="53">
        <v>4</v>
      </c>
      <c r="FN39" s="53">
        <v>2</v>
      </c>
      <c r="FO39" s="53">
        <v>0</v>
      </c>
      <c r="FP39" s="53">
        <v>1</v>
      </c>
      <c r="FQ39" s="53">
        <v>1</v>
      </c>
      <c r="FR39" s="53">
        <v>1</v>
      </c>
      <c r="FS39" s="53">
        <v>1</v>
      </c>
      <c r="FT39" s="53">
        <v>0</v>
      </c>
      <c r="FU39" s="53">
        <v>3</v>
      </c>
      <c r="FV39" s="53">
        <v>0</v>
      </c>
      <c r="FW39" s="53">
        <v>0</v>
      </c>
      <c r="FX39" s="53">
        <v>25</v>
      </c>
    </row>
    <row r="40" spans="1:180" x14ac:dyDescent="0.25">
      <c r="A40" s="52" t="s">
        <v>279</v>
      </c>
      <c r="B40" s="53">
        <v>48.28</v>
      </c>
      <c r="C40" s="53">
        <v>50</v>
      </c>
      <c r="D40" s="53">
        <v>7.14</v>
      </c>
      <c r="E40" s="53">
        <v>35.71</v>
      </c>
      <c r="F40" s="53">
        <v>0</v>
      </c>
      <c r="G40" s="53">
        <v>0</v>
      </c>
      <c r="H40" s="53">
        <v>0</v>
      </c>
      <c r="I40" s="53">
        <v>7.14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51.72</v>
      </c>
      <c r="T40" s="53">
        <v>0</v>
      </c>
      <c r="U40" s="53">
        <v>7.14</v>
      </c>
      <c r="V40" s="53">
        <v>7.14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14.29</v>
      </c>
      <c r="AC40" s="53">
        <v>0</v>
      </c>
      <c r="AD40" s="53">
        <v>0</v>
      </c>
      <c r="AE40" s="53">
        <v>0</v>
      </c>
      <c r="AF40" s="53">
        <v>64.290000000000006</v>
      </c>
      <c r="AG40" s="53">
        <v>0</v>
      </c>
      <c r="AH40" s="53">
        <v>0</v>
      </c>
      <c r="AI40" s="53">
        <v>7.14</v>
      </c>
      <c r="AJ40" s="53">
        <v>85.71</v>
      </c>
      <c r="AK40" s="53">
        <v>0</v>
      </c>
      <c r="AL40" s="53">
        <v>0</v>
      </c>
      <c r="AM40" s="53">
        <v>0</v>
      </c>
      <c r="AN40" s="53">
        <v>7.14</v>
      </c>
      <c r="AO40" s="53">
        <v>7.14</v>
      </c>
      <c r="AP40" s="53">
        <v>0</v>
      </c>
      <c r="AQ40" s="53">
        <v>7.14</v>
      </c>
      <c r="AR40" s="53">
        <v>0</v>
      </c>
      <c r="AS40" s="53">
        <v>0</v>
      </c>
      <c r="AT40" s="53">
        <v>14.29</v>
      </c>
      <c r="AU40" s="53">
        <v>21.43</v>
      </c>
      <c r="AV40" s="53">
        <v>14.29</v>
      </c>
      <c r="AW40" s="53">
        <v>7.14</v>
      </c>
      <c r="AX40" s="53">
        <v>14.29</v>
      </c>
      <c r="AY40" s="53">
        <v>0</v>
      </c>
      <c r="AZ40" s="53">
        <v>0</v>
      </c>
      <c r="BA40" s="53">
        <v>7.14</v>
      </c>
      <c r="BB40" s="53">
        <v>7.14</v>
      </c>
      <c r="BC40" s="53">
        <v>0</v>
      </c>
      <c r="BD40" s="53">
        <v>0</v>
      </c>
      <c r="BE40" s="53">
        <v>0</v>
      </c>
      <c r="BF40" s="53">
        <v>0</v>
      </c>
      <c r="BG40" s="53">
        <v>7.14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3">
        <v>0</v>
      </c>
      <c r="BP40" s="53">
        <v>0</v>
      </c>
      <c r="BQ40" s="53">
        <v>0</v>
      </c>
      <c r="BR40" s="53">
        <v>0</v>
      </c>
      <c r="BS40" s="53">
        <v>0</v>
      </c>
      <c r="BT40" s="53">
        <v>0</v>
      </c>
      <c r="BU40" s="53">
        <v>100</v>
      </c>
      <c r="BV40" s="53">
        <v>0</v>
      </c>
      <c r="BW40" s="53">
        <v>7.14</v>
      </c>
      <c r="BX40" s="53">
        <v>7.14</v>
      </c>
      <c r="BY40" s="53">
        <v>14.29</v>
      </c>
      <c r="BZ40" s="53">
        <v>0</v>
      </c>
      <c r="CA40" s="53">
        <v>0</v>
      </c>
      <c r="CB40" s="53">
        <v>0</v>
      </c>
      <c r="CC40" s="53">
        <v>7.14</v>
      </c>
      <c r="CD40" s="53">
        <v>0</v>
      </c>
      <c r="CE40" s="53">
        <v>7.14</v>
      </c>
      <c r="CF40" s="53">
        <v>0</v>
      </c>
      <c r="CG40" s="53">
        <v>0</v>
      </c>
      <c r="CH40" s="53">
        <v>0</v>
      </c>
      <c r="CI40" s="53">
        <v>0</v>
      </c>
      <c r="CJ40" s="53">
        <v>14.29</v>
      </c>
      <c r="CK40" s="53">
        <v>0</v>
      </c>
      <c r="CL40" s="53">
        <v>28.57</v>
      </c>
      <c r="CM40" s="53">
        <v>14.29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53.33</v>
      </c>
      <c r="DB40" s="53">
        <v>0</v>
      </c>
      <c r="DC40" s="53">
        <v>40</v>
      </c>
      <c r="DD40" s="53">
        <v>100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6.67</v>
      </c>
      <c r="DY40" s="53">
        <v>7.14</v>
      </c>
      <c r="DZ40" s="53">
        <v>64.290000000000006</v>
      </c>
      <c r="EA40" s="53">
        <v>21.43</v>
      </c>
      <c r="EB40" s="53">
        <v>7.14</v>
      </c>
      <c r="EC40" s="53">
        <v>0</v>
      </c>
      <c r="ED40" s="53">
        <v>28.57</v>
      </c>
      <c r="EE40" s="53">
        <v>71.430000000000007</v>
      </c>
      <c r="EF40" s="53">
        <v>21.43</v>
      </c>
      <c r="EG40" s="53">
        <v>57.14</v>
      </c>
      <c r="EH40" s="53">
        <v>21.43</v>
      </c>
      <c r="EI40" s="53">
        <v>0</v>
      </c>
      <c r="EJ40" s="53">
        <v>0</v>
      </c>
      <c r="EK40" s="53">
        <v>14.29</v>
      </c>
      <c r="EL40" s="53">
        <v>42.86</v>
      </c>
      <c r="EM40" s="53">
        <v>35.71</v>
      </c>
      <c r="EN40" s="53">
        <v>7.14</v>
      </c>
      <c r="EO40" s="53">
        <v>0</v>
      </c>
      <c r="EP40" s="53">
        <v>30.43</v>
      </c>
      <c r="EQ40" s="53">
        <v>26.09</v>
      </c>
      <c r="ER40" s="53">
        <v>13.04</v>
      </c>
      <c r="ES40" s="53">
        <v>13.04</v>
      </c>
      <c r="ET40" s="53">
        <v>4.3499999999999996</v>
      </c>
      <c r="EU40" s="53">
        <v>4.3499999999999996</v>
      </c>
      <c r="EV40" s="53">
        <v>0</v>
      </c>
      <c r="EW40" s="53">
        <v>8.6999999999999993</v>
      </c>
      <c r="EX40" s="53">
        <v>0</v>
      </c>
      <c r="EY40" s="53">
        <v>0</v>
      </c>
      <c r="EZ40" s="53">
        <v>42.86</v>
      </c>
      <c r="FA40" s="53">
        <v>16.670000000000002</v>
      </c>
      <c r="FB40" s="53">
        <v>100</v>
      </c>
      <c r="FC40" s="53">
        <v>0</v>
      </c>
      <c r="FD40" s="53">
        <v>83.33</v>
      </c>
      <c r="FE40" s="53">
        <v>20</v>
      </c>
      <c r="FF40" s="53">
        <v>0</v>
      </c>
      <c r="FG40" s="53">
        <v>0</v>
      </c>
      <c r="FH40" s="53">
        <v>80</v>
      </c>
      <c r="FI40" s="53">
        <v>0</v>
      </c>
      <c r="FJ40" s="53">
        <v>0</v>
      </c>
      <c r="FK40" s="53">
        <v>0</v>
      </c>
      <c r="FL40" s="53">
        <v>57.14</v>
      </c>
      <c r="FM40" s="53">
        <v>13.79</v>
      </c>
      <c r="FN40" s="53">
        <v>22.22</v>
      </c>
      <c r="FO40" s="53">
        <v>0</v>
      </c>
      <c r="FP40" s="53">
        <v>11.11</v>
      </c>
      <c r="FQ40" s="53">
        <v>11.11</v>
      </c>
      <c r="FR40" s="53">
        <v>11.11</v>
      </c>
      <c r="FS40" s="53">
        <v>11.11</v>
      </c>
      <c r="FT40" s="53">
        <v>0</v>
      </c>
      <c r="FU40" s="53">
        <v>33.33</v>
      </c>
      <c r="FV40" s="53">
        <v>0</v>
      </c>
      <c r="FW40" s="53">
        <v>0</v>
      </c>
      <c r="FX40" s="53">
        <v>86.21</v>
      </c>
    </row>
    <row r="41" spans="1:180" ht="16.5" x14ac:dyDescent="0.25">
      <c r="A41" s="52" t="s">
        <v>298</v>
      </c>
      <c r="B41" s="53">
        <v>10</v>
      </c>
      <c r="C41" s="53">
        <v>5</v>
      </c>
      <c r="D41" s="53">
        <v>1</v>
      </c>
      <c r="E41" s="53">
        <v>0</v>
      </c>
      <c r="F41" s="53">
        <v>4</v>
      </c>
      <c r="G41" s="53">
        <v>0</v>
      </c>
      <c r="H41" s="53">
        <v>0</v>
      </c>
      <c r="I41" s="53">
        <v>0</v>
      </c>
      <c r="J41" s="53">
        <v>1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1</v>
      </c>
      <c r="Q41" s="53">
        <v>0</v>
      </c>
      <c r="R41" s="53">
        <v>0</v>
      </c>
      <c r="S41" s="53">
        <v>8</v>
      </c>
      <c r="T41" s="53">
        <v>0</v>
      </c>
      <c r="U41" s="53">
        <v>0</v>
      </c>
      <c r="V41" s="53">
        <v>0</v>
      </c>
      <c r="W41" s="53">
        <v>1</v>
      </c>
      <c r="X41" s="53">
        <v>0</v>
      </c>
      <c r="Y41" s="53">
        <v>3</v>
      </c>
      <c r="Z41" s="53">
        <v>0</v>
      </c>
      <c r="AA41" s="53">
        <v>1</v>
      </c>
      <c r="AB41" s="53">
        <v>0</v>
      </c>
      <c r="AC41" s="53">
        <v>2</v>
      </c>
      <c r="AD41" s="53">
        <v>2</v>
      </c>
      <c r="AE41" s="53">
        <v>1</v>
      </c>
      <c r="AF41" s="53">
        <v>0</v>
      </c>
      <c r="AG41" s="53">
        <v>0</v>
      </c>
      <c r="AH41" s="53">
        <v>1</v>
      </c>
      <c r="AI41" s="53">
        <v>0</v>
      </c>
      <c r="AJ41" s="53">
        <v>6</v>
      </c>
      <c r="AK41" s="53">
        <v>2</v>
      </c>
      <c r="AL41" s="53">
        <v>0</v>
      </c>
      <c r="AM41" s="53">
        <v>0</v>
      </c>
      <c r="AN41" s="53">
        <v>1</v>
      </c>
      <c r="AO41" s="53">
        <v>1</v>
      </c>
      <c r="AP41" s="53">
        <v>1</v>
      </c>
      <c r="AQ41" s="53">
        <v>0</v>
      </c>
      <c r="AR41" s="53">
        <v>1</v>
      </c>
      <c r="AS41" s="53">
        <v>0</v>
      </c>
      <c r="AT41" s="53">
        <v>1</v>
      </c>
      <c r="AU41" s="53">
        <v>5</v>
      </c>
      <c r="AV41" s="53">
        <v>1</v>
      </c>
      <c r="AW41" s="53">
        <v>1</v>
      </c>
      <c r="AX41" s="53">
        <v>0</v>
      </c>
      <c r="AY41" s="53">
        <v>1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1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11</v>
      </c>
      <c r="BV41" s="53">
        <v>0</v>
      </c>
      <c r="BW41" s="53">
        <v>0</v>
      </c>
      <c r="BX41" s="53">
        <v>0</v>
      </c>
      <c r="BY41" s="53">
        <v>1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1</v>
      </c>
      <c r="CF41" s="53">
        <v>0</v>
      </c>
      <c r="CG41" s="53">
        <v>0</v>
      </c>
      <c r="CH41" s="53">
        <v>1</v>
      </c>
      <c r="CI41" s="53">
        <v>0</v>
      </c>
      <c r="CJ41" s="53">
        <v>6</v>
      </c>
      <c r="CK41" s="53">
        <v>0</v>
      </c>
      <c r="CL41" s="53">
        <v>2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4</v>
      </c>
      <c r="DB41" s="53">
        <v>0</v>
      </c>
      <c r="DC41" s="53">
        <v>4</v>
      </c>
      <c r="DD41" s="53">
        <v>1</v>
      </c>
      <c r="DE41" s="53">
        <v>0</v>
      </c>
      <c r="DF41" s="53">
        <v>2</v>
      </c>
      <c r="DG41" s="53">
        <v>1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6</v>
      </c>
      <c r="EA41" s="53">
        <v>3</v>
      </c>
      <c r="EB41" s="53">
        <v>2</v>
      </c>
      <c r="EC41" s="53">
        <v>0</v>
      </c>
      <c r="ED41" s="53">
        <v>1</v>
      </c>
      <c r="EE41" s="53">
        <v>10</v>
      </c>
      <c r="EF41" s="53">
        <v>0</v>
      </c>
      <c r="EG41" s="53">
        <v>7</v>
      </c>
      <c r="EH41" s="53">
        <v>4</v>
      </c>
      <c r="EI41" s="53">
        <v>0</v>
      </c>
      <c r="EJ41" s="53">
        <v>0</v>
      </c>
      <c r="EK41" s="53">
        <v>0</v>
      </c>
      <c r="EL41" s="53">
        <v>2</v>
      </c>
      <c r="EM41" s="53">
        <v>4</v>
      </c>
      <c r="EN41" s="53">
        <v>5</v>
      </c>
      <c r="EO41" s="53">
        <v>0</v>
      </c>
      <c r="EP41" s="53">
        <v>6</v>
      </c>
      <c r="EQ41" s="53">
        <v>2</v>
      </c>
      <c r="ER41" s="53">
        <v>1</v>
      </c>
      <c r="ES41" s="53">
        <v>0</v>
      </c>
      <c r="ET41" s="53">
        <v>0</v>
      </c>
      <c r="EU41" s="53">
        <v>0</v>
      </c>
      <c r="EV41" s="53">
        <v>0</v>
      </c>
      <c r="EW41" s="53">
        <v>0</v>
      </c>
      <c r="EX41" s="53">
        <v>0</v>
      </c>
      <c r="EY41" s="53">
        <v>4</v>
      </c>
      <c r="EZ41" s="53">
        <v>5</v>
      </c>
      <c r="FA41" s="53">
        <v>0</v>
      </c>
      <c r="FB41" s="53">
        <v>0</v>
      </c>
      <c r="FC41" s="53">
        <v>0</v>
      </c>
      <c r="FD41" s="53">
        <v>3</v>
      </c>
      <c r="FE41" s="53">
        <v>1</v>
      </c>
      <c r="FF41" s="53">
        <v>1</v>
      </c>
      <c r="FG41" s="53">
        <v>0</v>
      </c>
      <c r="FH41" s="53">
        <v>0</v>
      </c>
      <c r="FI41" s="53">
        <v>1</v>
      </c>
      <c r="FJ41" s="53">
        <v>0</v>
      </c>
      <c r="FK41" s="53">
        <v>2</v>
      </c>
      <c r="FL41" s="53">
        <v>6</v>
      </c>
      <c r="FM41" s="53">
        <v>6</v>
      </c>
      <c r="FN41" s="53">
        <v>1</v>
      </c>
      <c r="FO41" s="53">
        <v>0</v>
      </c>
      <c r="FP41" s="53">
        <v>4</v>
      </c>
      <c r="FQ41" s="53">
        <v>0</v>
      </c>
      <c r="FR41" s="53">
        <v>1</v>
      </c>
      <c r="FS41" s="53">
        <v>0</v>
      </c>
      <c r="FT41" s="53">
        <v>1</v>
      </c>
      <c r="FU41" s="53">
        <v>1</v>
      </c>
      <c r="FV41" s="53">
        <v>3</v>
      </c>
      <c r="FW41" s="53">
        <v>0</v>
      </c>
      <c r="FX41" s="53">
        <v>13</v>
      </c>
    </row>
    <row r="42" spans="1:180" x14ac:dyDescent="0.25">
      <c r="A42" s="52" t="s">
        <v>279</v>
      </c>
      <c r="B42" s="53">
        <v>52.63</v>
      </c>
      <c r="C42" s="53">
        <v>50</v>
      </c>
      <c r="D42" s="53">
        <v>10</v>
      </c>
      <c r="E42" s="53">
        <v>0</v>
      </c>
      <c r="F42" s="53">
        <v>40</v>
      </c>
      <c r="G42" s="53">
        <v>0</v>
      </c>
      <c r="H42" s="53">
        <v>0</v>
      </c>
      <c r="I42" s="53">
        <v>0</v>
      </c>
      <c r="J42" s="53">
        <v>5.26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100</v>
      </c>
      <c r="Q42" s="53">
        <v>0</v>
      </c>
      <c r="R42" s="53">
        <v>0</v>
      </c>
      <c r="S42" s="53">
        <v>42.11</v>
      </c>
      <c r="T42" s="53">
        <v>0</v>
      </c>
      <c r="U42" s="53">
        <v>0</v>
      </c>
      <c r="V42" s="53">
        <v>0</v>
      </c>
      <c r="W42" s="53">
        <v>9.09</v>
      </c>
      <c r="X42" s="53">
        <v>0</v>
      </c>
      <c r="Y42" s="53">
        <v>27.27</v>
      </c>
      <c r="Z42" s="53">
        <v>0</v>
      </c>
      <c r="AA42" s="53">
        <v>9.09</v>
      </c>
      <c r="AB42" s="53">
        <v>0</v>
      </c>
      <c r="AC42" s="53">
        <v>18.18</v>
      </c>
      <c r="AD42" s="53">
        <v>18.18</v>
      </c>
      <c r="AE42" s="53">
        <v>9.09</v>
      </c>
      <c r="AF42" s="53">
        <v>0</v>
      </c>
      <c r="AG42" s="53">
        <v>0</v>
      </c>
      <c r="AH42" s="53">
        <v>9.09</v>
      </c>
      <c r="AI42" s="53">
        <v>0</v>
      </c>
      <c r="AJ42" s="53">
        <v>54.55</v>
      </c>
      <c r="AK42" s="53">
        <v>18.18</v>
      </c>
      <c r="AL42" s="53">
        <v>0</v>
      </c>
      <c r="AM42" s="53">
        <v>0</v>
      </c>
      <c r="AN42" s="53">
        <v>9.09</v>
      </c>
      <c r="AO42" s="53">
        <v>9.09</v>
      </c>
      <c r="AP42" s="53">
        <v>9.09</v>
      </c>
      <c r="AQ42" s="53">
        <v>0</v>
      </c>
      <c r="AR42" s="53">
        <v>9.09</v>
      </c>
      <c r="AS42" s="53">
        <v>0</v>
      </c>
      <c r="AT42" s="53">
        <v>9.09</v>
      </c>
      <c r="AU42" s="53">
        <v>45.45</v>
      </c>
      <c r="AV42" s="53">
        <v>9.09</v>
      </c>
      <c r="AW42" s="53">
        <v>9.09</v>
      </c>
      <c r="AX42" s="53">
        <v>0</v>
      </c>
      <c r="AY42" s="53">
        <v>9.09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9.09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100</v>
      </c>
      <c r="BV42" s="53">
        <v>0</v>
      </c>
      <c r="BW42" s="53">
        <v>0</v>
      </c>
      <c r="BX42" s="53">
        <v>0</v>
      </c>
      <c r="BY42" s="53">
        <v>9.09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9.09</v>
      </c>
      <c r="CF42" s="53">
        <v>0</v>
      </c>
      <c r="CG42" s="53">
        <v>0</v>
      </c>
      <c r="CH42" s="53">
        <v>9.09</v>
      </c>
      <c r="CI42" s="53">
        <v>0</v>
      </c>
      <c r="CJ42" s="53">
        <v>54.55</v>
      </c>
      <c r="CK42" s="53">
        <v>0</v>
      </c>
      <c r="CL42" s="53">
        <v>18.18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50</v>
      </c>
      <c r="DB42" s="53">
        <v>0</v>
      </c>
      <c r="DC42" s="53">
        <v>50</v>
      </c>
      <c r="DD42" s="53">
        <v>25</v>
      </c>
      <c r="DE42" s="53">
        <v>0</v>
      </c>
      <c r="DF42" s="53">
        <v>50</v>
      </c>
      <c r="DG42" s="53">
        <v>25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54.55</v>
      </c>
      <c r="EA42" s="53">
        <v>27.27</v>
      </c>
      <c r="EB42" s="53">
        <v>18.18</v>
      </c>
      <c r="EC42" s="53">
        <v>0</v>
      </c>
      <c r="ED42" s="53">
        <v>9.09</v>
      </c>
      <c r="EE42" s="53">
        <v>90.91</v>
      </c>
      <c r="EF42" s="53">
        <v>0</v>
      </c>
      <c r="EG42" s="53">
        <v>63.64</v>
      </c>
      <c r="EH42" s="53">
        <v>36.36</v>
      </c>
      <c r="EI42" s="53">
        <v>0</v>
      </c>
      <c r="EJ42" s="53">
        <v>0</v>
      </c>
      <c r="EK42" s="53">
        <v>0</v>
      </c>
      <c r="EL42" s="53">
        <v>18.18</v>
      </c>
      <c r="EM42" s="53">
        <v>36.36</v>
      </c>
      <c r="EN42" s="53">
        <v>45.45</v>
      </c>
      <c r="EO42" s="53">
        <v>0</v>
      </c>
      <c r="EP42" s="53">
        <v>46.15</v>
      </c>
      <c r="EQ42" s="53">
        <v>15.38</v>
      </c>
      <c r="ER42" s="53">
        <v>7.69</v>
      </c>
      <c r="ES42" s="53">
        <v>0</v>
      </c>
      <c r="ET42" s="53">
        <v>0</v>
      </c>
      <c r="EU42" s="53">
        <v>0</v>
      </c>
      <c r="EV42" s="53">
        <v>0</v>
      </c>
      <c r="EW42" s="53">
        <v>0</v>
      </c>
      <c r="EX42" s="53">
        <v>0</v>
      </c>
      <c r="EY42" s="53">
        <v>30.77</v>
      </c>
      <c r="EZ42" s="53">
        <v>45.45</v>
      </c>
      <c r="FA42" s="53">
        <v>0</v>
      </c>
      <c r="FB42" s="53">
        <v>0</v>
      </c>
      <c r="FC42" s="53">
        <v>0</v>
      </c>
      <c r="FD42" s="53">
        <v>60</v>
      </c>
      <c r="FE42" s="53">
        <v>33.33</v>
      </c>
      <c r="FF42" s="53">
        <v>33.33</v>
      </c>
      <c r="FG42" s="53">
        <v>0</v>
      </c>
      <c r="FH42" s="53">
        <v>0</v>
      </c>
      <c r="FI42" s="53">
        <v>33.33</v>
      </c>
      <c r="FJ42" s="53">
        <v>0</v>
      </c>
      <c r="FK42" s="53">
        <v>40</v>
      </c>
      <c r="FL42" s="53">
        <v>54.55</v>
      </c>
      <c r="FM42" s="53">
        <v>31.58</v>
      </c>
      <c r="FN42" s="53">
        <v>9.09</v>
      </c>
      <c r="FO42" s="53">
        <v>0</v>
      </c>
      <c r="FP42" s="53">
        <v>36.36</v>
      </c>
      <c r="FQ42" s="53">
        <v>0</v>
      </c>
      <c r="FR42" s="53">
        <v>9.09</v>
      </c>
      <c r="FS42" s="53">
        <v>0</v>
      </c>
      <c r="FT42" s="53">
        <v>9.09</v>
      </c>
      <c r="FU42" s="53">
        <v>9.09</v>
      </c>
      <c r="FV42" s="53">
        <v>27.27</v>
      </c>
      <c r="FW42" s="53">
        <v>0</v>
      </c>
      <c r="FX42" s="53">
        <v>68.42</v>
      </c>
    </row>
    <row r="43" spans="1:180" ht="16.5" x14ac:dyDescent="0.25">
      <c r="A43" s="52" t="s">
        <v>299</v>
      </c>
      <c r="B43" s="53">
        <v>16</v>
      </c>
      <c r="C43" s="53">
        <v>14</v>
      </c>
      <c r="D43" s="53">
        <v>0</v>
      </c>
      <c r="E43" s="53">
        <v>0</v>
      </c>
      <c r="F43" s="53">
        <v>1</v>
      </c>
      <c r="G43" s="53">
        <v>0</v>
      </c>
      <c r="H43" s="53">
        <v>1</v>
      </c>
      <c r="I43" s="53">
        <v>0</v>
      </c>
      <c r="J43" s="53">
        <v>2</v>
      </c>
      <c r="K43" s="53">
        <v>2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1</v>
      </c>
      <c r="S43" s="53">
        <v>42</v>
      </c>
      <c r="T43" s="53">
        <v>0</v>
      </c>
      <c r="U43" s="53">
        <v>1</v>
      </c>
      <c r="V43" s="53">
        <v>1</v>
      </c>
      <c r="W43" s="53">
        <v>0</v>
      </c>
      <c r="X43" s="53">
        <v>0</v>
      </c>
      <c r="Y43" s="53">
        <v>1</v>
      </c>
      <c r="Z43" s="53">
        <v>0</v>
      </c>
      <c r="AA43" s="53">
        <v>11</v>
      </c>
      <c r="AB43" s="53">
        <v>0</v>
      </c>
      <c r="AC43" s="53">
        <v>0</v>
      </c>
      <c r="AD43" s="53">
        <v>1</v>
      </c>
      <c r="AE43" s="53">
        <v>1</v>
      </c>
      <c r="AF43" s="53">
        <v>0</v>
      </c>
      <c r="AG43" s="53">
        <v>1</v>
      </c>
      <c r="AH43" s="53">
        <v>1</v>
      </c>
      <c r="AI43" s="53">
        <v>0</v>
      </c>
      <c r="AJ43" s="53">
        <v>4</v>
      </c>
      <c r="AK43" s="53">
        <v>4</v>
      </c>
      <c r="AL43" s="53">
        <v>1</v>
      </c>
      <c r="AM43" s="53">
        <v>4</v>
      </c>
      <c r="AN43" s="53">
        <v>3</v>
      </c>
      <c r="AO43" s="53">
        <v>0</v>
      </c>
      <c r="AP43" s="53">
        <v>2</v>
      </c>
      <c r="AQ43" s="53">
        <v>0</v>
      </c>
      <c r="AR43" s="53">
        <v>0</v>
      </c>
      <c r="AS43" s="53">
        <v>0</v>
      </c>
      <c r="AT43" s="53">
        <v>0</v>
      </c>
      <c r="AU43" s="53">
        <v>1</v>
      </c>
      <c r="AV43" s="53">
        <v>2</v>
      </c>
      <c r="AW43" s="53">
        <v>4</v>
      </c>
      <c r="AX43" s="53">
        <v>5</v>
      </c>
      <c r="AY43" s="53">
        <v>0</v>
      </c>
      <c r="AZ43" s="53">
        <v>1</v>
      </c>
      <c r="BA43" s="53">
        <v>2</v>
      </c>
      <c r="BB43" s="53">
        <v>0</v>
      </c>
      <c r="BC43" s="53">
        <v>0</v>
      </c>
      <c r="BD43" s="53">
        <v>2</v>
      </c>
      <c r="BE43" s="53">
        <v>1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0</v>
      </c>
      <c r="BL43" s="53">
        <v>0</v>
      </c>
      <c r="BM43" s="53">
        <v>0</v>
      </c>
      <c r="BN43" s="53">
        <v>0</v>
      </c>
      <c r="BO43" s="53">
        <v>0</v>
      </c>
      <c r="BP43" s="53">
        <v>0</v>
      </c>
      <c r="BQ43" s="53">
        <v>0</v>
      </c>
      <c r="BR43" s="53">
        <v>0</v>
      </c>
      <c r="BS43" s="53">
        <v>0</v>
      </c>
      <c r="BT43" s="53">
        <v>0</v>
      </c>
      <c r="BU43" s="53">
        <v>18</v>
      </c>
      <c r="BV43" s="53">
        <v>0</v>
      </c>
      <c r="BW43" s="53">
        <v>2</v>
      </c>
      <c r="BX43" s="53">
        <v>0</v>
      </c>
      <c r="BY43" s="53">
        <v>1</v>
      </c>
      <c r="BZ43" s="53">
        <v>3</v>
      </c>
      <c r="CA43" s="53">
        <v>0</v>
      </c>
      <c r="CB43" s="53">
        <v>0</v>
      </c>
      <c r="CC43" s="53">
        <v>0</v>
      </c>
      <c r="CD43" s="53">
        <v>2</v>
      </c>
      <c r="CE43" s="53">
        <v>0</v>
      </c>
      <c r="CF43" s="53">
        <v>0</v>
      </c>
      <c r="CG43" s="53">
        <v>0</v>
      </c>
      <c r="CH43" s="53">
        <v>0</v>
      </c>
      <c r="CI43" s="53">
        <v>2</v>
      </c>
      <c r="CJ43" s="53">
        <v>7</v>
      </c>
      <c r="CK43" s="53">
        <v>0</v>
      </c>
      <c r="CL43" s="53">
        <v>1</v>
      </c>
      <c r="CM43" s="53">
        <v>0</v>
      </c>
      <c r="CN43" s="53">
        <v>0</v>
      </c>
      <c r="CO43" s="53">
        <v>0</v>
      </c>
      <c r="CP43" s="53">
        <v>0</v>
      </c>
      <c r="CQ43" s="53">
        <v>0</v>
      </c>
      <c r="CR43" s="53">
        <v>0</v>
      </c>
      <c r="CS43" s="53">
        <v>0</v>
      </c>
      <c r="CT43" s="53">
        <v>0</v>
      </c>
      <c r="CU43" s="53">
        <v>0</v>
      </c>
      <c r="CV43" s="53">
        <v>0</v>
      </c>
      <c r="CW43" s="53">
        <v>0</v>
      </c>
      <c r="CX43" s="53">
        <v>0</v>
      </c>
      <c r="CY43" s="53">
        <v>0</v>
      </c>
      <c r="CZ43" s="53">
        <v>0</v>
      </c>
      <c r="DA43" s="53">
        <v>34</v>
      </c>
      <c r="DB43" s="53">
        <v>1</v>
      </c>
      <c r="DC43" s="53">
        <v>5</v>
      </c>
      <c r="DD43" s="53">
        <v>3</v>
      </c>
      <c r="DE43" s="53">
        <v>0</v>
      </c>
      <c r="DF43" s="53">
        <v>0</v>
      </c>
      <c r="DG43" s="53">
        <v>2</v>
      </c>
      <c r="DH43" s="53">
        <v>0</v>
      </c>
      <c r="DI43" s="53">
        <v>1</v>
      </c>
      <c r="DJ43" s="53">
        <v>0</v>
      </c>
      <c r="DK43" s="53">
        <v>1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1</v>
      </c>
      <c r="DU43" s="53">
        <v>0</v>
      </c>
      <c r="DV43" s="53">
        <v>0</v>
      </c>
      <c r="DW43" s="53">
        <v>0</v>
      </c>
      <c r="DX43" s="53">
        <v>1</v>
      </c>
      <c r="DY43" s="53">
        <v>3</v>
      </c>
      <c r="DZ43" s="53">
        <v>9</v>
      </c>
      <c r="EA43" s="53">
        <v>4</v>
      </c>
      <c r="EB43" s="53">
        <v>0</v>
      </c>
      <c r="EC43" s="53">
        <v>2</v>
      </c>
      <c r="ED43" s="53">
        <v>6</v>
      </c>
      <c r="EE43" s="53">
        <v>12</v>
      </c>
      <c r="EF43" s="53">
        <v>5</v>
      </c>
      <c r="EG43" s="53">
        <v>8</v>
      </c>
      <c r="EH43" s="53">
        <v>5</v>
      </c>
      <c r="EI43" s="53">
        <v>0</v>
      </c>
      <c r="EJ43" s="53">
        <v>0</v>
      </c>
      <c r="EK43" s="53">
        <v>1</v>
      </c>
      <c r="EL43" s="53">
        <v>11</v>
      </c>
      <c r="EM43" s="53">
        <v>3</v>
      </c>
      <c r="EN43" s="53">
        <v>0</v>
      </c>
      <c r="EO43" s="53">
        <v>3</v>
      </c>
      <c r="EP43" s="53">
        <v>6</v>
      </c>
      <c r="EQ43" s="53">
        <v>7</v>
      </c>
      <c r="ER43" s="53">
        <v>4</v>
      </c>
      <c r="ES43" s="53">
        <v>4</v>
      </c>
      <c r="ET43" s="53">
        <v>4</v>
      </c>
      <c r="EU43" s="53">
        <v>4</v>
      </c>
      <c r="EV43" s="53">
        <v>3</v>
      </c>
      <c r="EW43" s="53">
        <v>2</v>
      </c>
      <c r="EX43" s="53">
        <v>0</v>
      </c>
      <c r="EY43" s="53">
        <v>1</v>
      </c>
      <c r="EZ43" s="53">
        <v>3</v>
      </c>
      <c r="FA43" s="53">
        <v>1</v>
      </c>
      <c r="FB43" s="53">
        <v>1</v>
      </c>
      <c r="FC43" s="53">
        <v>0</v>
      </c>
      <c r="FD43" s="53">
        <v>2</v>
      </c>
      <c r="FE43" s="53">
        <v>1</v>
      </c>
      <c r="FF43" s="53">
        <v>0</v>
      </c>
      <c r="FG43" s="53">
        <v>0</v>
      </c>
      <c r="FH43" s="53">
        <v>0</v>
      </c>
      <c r="FI43" s="53">
        <v>0</v>
      </c>
      <c r="FJ43" s="53">
        <v>1</v>
      </c>
      <c r="FK43" s="53">
        <v>0</v>
      </c>
      <c r="FL43" s="53">
        <v>15</v>
      </c>
      <c r="FM43" s="53">
        <v>25</v>
      </c>
      <c r="FN43" s="53">
        <v>6</v>
      </c>
      <c r="FO43" s="53">
        <v>11</v>
      </c>
      <c r="FP43" s="53">
        <v>9</v>
      </c>
      <c r="FQ43" s="53">
        <v>11</v>
      </c>
      <c r="FR43" s="53">
        <v>8</v>
      </c>
      <c r="FS43" s="53">
        <v>9</v>
      </c>
      <c r="FT43" s="53">
        <v>5</v>
      </c>
      <c r="FU43" s="53">
        <v>5</v>
      </c>
      <c r="FV43" s="53">
        <v>1</v>
      </c>
      <c r="FW43" s="53">
        <v>0</v>
      </c>
      <c r="FX43" s="53">
        <v>36</v>
      </c>
    </row>
    <row r="44" spans="1:180" x14ac:dyDescent="0.25">
      <c r="A44" s="52" t="s">
        <v>279</v>
      </c>
      <c r="B44" s="53">
        <v>26.23</v>
      </c>
      <c r="C44" s="53">
        <v>87.5</v>
      </c>
      <c r="D44" s="53">
        <v>0</v>
      </c>
      <c r="E44" s="53">
        <v>0</v>
      </c>
      <c r="F44" s="53">
        <v>6.25</v>
      </c>
      <c r="G44" s="53">
        <v>0</v>
      </c>
      <c r="H44" s="53">
        <v>6.25</v>
      </c>
      <c r="I44" s="53">
        <v>0</v>
      </c>
      <c r="J44" s="53">
        <v>3.28</v>
      </c>
      <c r="K44" s="53">
        <v>100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1.64</v>
      </c>
      <c r="S44" s="53">
        <v>68.849999999999994</v>
      </c>
      <c r="T44" s="53">
        <v>0</v>
      </c>
      <c r="U44" s="53">
        <v>5.56</v>
      </c>
      <c r="V44" s="53">
        <v>5.56</v>
      </c>
      <c r="W44" s="53">
        <v>0</v>
      </c>
      <c r="X44" s="53">
        <v>0</v>
      </c>
      <c r="Y44" s="53">
        <v>5.56</v>
      </c>
      <c r="Z44" s="53">
        <v>0</v>
      </c>
      <c r="AA44" s="53">
        <v>61.11</v>
      </c>
      <c r="AB44" s="53">
        <v>0</v>
      </c>
      <c r="AC44" s="53">
        <v>0</v>
      </c>
      <c r="AD44" s="53">
        <v>5.56</v>
      </c>
      <c r="AE44" s="53">
        <v>5.56</v>
      </c>
      <c r="AF44" s="53">
        <v>0</v>
      </c>
      <c r="AG44" s="53">
        <v>5.56</v>
      </c>
      <c r="AH44" s="53">
        <v>5.56</v>
      </c>
      <c r="AI44" s="53">
        <v>0</v>
      </c>
      <c r="AJ44" s="53">
        <v>22.22</v>
      </c>
      <c r="AK44" s="53">
        <v>22.22</v>
      </c>
      <c r="AL44" s="53">
        <v>5.56</v>
      </c>
      <c r="AM44" s="53">
        <v>22.22</v>
      </c>
      <c r="AN44" s="53">
        <v>16.670000000000002</v>
      </c>
      <c r="AO44" s="53">
        <v>0</v>
      </c>
      <c r="AP44" s="53">
        <v>11.11</v>
      </c>
      <c r="AQ44" s="53">
        <v>0</v>
      </c>
      <c r="AR44" s="53">
        <v>0</v>
      </c>
      <c r="AS44" s="53">
        <v>0</v>
      </c>
      <c r="AT44" s="53">
        <v>0</v>
      </c>
      <c r="AU44" s="53">
        <v>5.56</v>
      </c>
      <c r="AV44" s="53">
        <v>11.11</v>
      </c>
      <c r="AW44" s="53">
        <v>22.22</v>
      </c>
      <c r="AX44" s="53">
        <v>27.78</v>
      </c>
      <c r="AY44" s="53">
        <v>0</v>
      </c>
      <c r="AZ44" s="53">
        <v>5.56</v>
      </c>
      <c r="BA44" s="53">
        <v>11.11</v>
      </c>
      <c r="BB44" s="53">
        <v>0</v>
      </c>
      <c r="BC44" s="53">
        <v>0</v>
      </c>
      <c r="BD44" s="53">
        <v>11.11</v>
      </c>
      <c r="BE44" s="53">
        <v>5.56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53">
        <v>0</v>
      </c>
      <c r="BP44" s="53">
        <v>0</v>
      </c>
      <c r="BQ44" s="53">
        <v>0</v>
      </c>
      <c r="BR44" s="53">
        <v>0</v>
      </c>
      <c r="BS44" s="53">
        <v>0</v>
      </c>
      <c r="BT44" s="53">
        <v>0</v>
      </c>
      <c r="BU44" s="53">
        <v>100</v>
      </c>
      <c r="BV44" s="53">
        <v>0</v>
      </c>
      <c r="BW44" s="53">
        <v>11.11</v>
      </c>
      <c r="BX44" s="53">
        <v>0</v>
      </c>
      <c r="BY44" s="53">
        <v>5.56</v>
      </c>
      <c r="BZ44" s="53">
        <v>16.670000000000002</v>
      </c>
      <c r="CA44" s="53">
        <v>0</v>
      </c>
      <c r="CB44" s="53">
        <v>0</v>
      </c>
      <c r="CC44" s="53">
        <v>0</v>
      </c>
      <c r="CD44" s="53">
        <v>11.11</v>
      </c>
      <c r="CE44" s="53">
        <v>0</v>
      </c>
      <c r="CF44" s="53">
        <v>0</v>
      </c>
      <c r="CG44" s="53">
        <v>0</v>
      </c>
      <c r="CH44" s="53">
        <v>0</v>
      </c>
      <c r="CI44" s="53">
        <v>11.11</v>
      </c>
      <c r="CJ44" s="53">
        <v>38.89</v>
      </c>
      <c r="CK44" s="53">
        <v>0</v>
      </c>
      <c r="CL44" s="53">
        <v>5.56</v>
      </c>
      <c r="CM44" s="53">
        <v>0</v>
      </c>
      <c r="CN44" s="53">
        <v>0</v>
      </c>
      <c r="CO44" s="53">
        <v>0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80.95</v>
      </c>
      <c r="DB44" s="53">
        <v>2.38</v>
      </c>
      <c r="DC44" s="53">
        <v>11.9</v>
      </c>
      <c r="DD44" s="53">
        <v>60</v>
      </c>
      <c r="DE44" s="53">
        <v>0</v>
      </c>
      <c r="DF44" s="53">
        <v>0</v>
      </c>
      <c r="DG44" s="53">
        <v>40</v>
      </c>
      <c r="DH44" s="53">
        <v>0</v>
      </c>
      <c r="DI44" s="53">
        <v>2.38</v>
      </c>
      <c r="DJ44" s="53">
        <v>0</v>
      </c>
      <c r="DK44" s="53">
        <v>100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100</v>
      </c>
      <c r="DU44" s="53">
        <v>0</v>
      </c>
      <c r="DV44" s="53">
        <v>0</v>
      </c>
      <c r="DW44" s="53">
        <v>0</v>
      </c>
      <c r="DX44" s="53">
        <v>2.38</v>
      </c>
      <c r="DY44" s="53">
        <v>16.670000000000002</v>
      </c>
      <c r="DZ44" s="53">
        <v>50</v>
      </c>
      <c r="EA44" s="53">
        <v>22.22</v>
      </c>
      <c r="EB44" s="53">
        <v>0</v>
      </c>
      <c r="EC44" s="53">
        <v>11.11</v>
      </c>
      <c r="ED44" s="53">
        <v>33.33</v>
      </c>
      <c r="EE44" s="53">
        <v>66.67</v>
      </c>
      <c r="EF44" s="53">
        <v>27.78</v>
      </c>
      <c r="EG44" s="53">
        <v>44.44</v>
      </c>
      <c r="EH44" s="53">
        <v>27.78</v>
      </c>
      <c r="EI44" s="53">
        <v>0</v>
      </c>
      <c r="EJ44" s="53">
        <v>0</v>
      </c>
      <c r="EK44" s="53">
        <v>5.56</v>
      </c>
      <c r="EL44" s="53">
        <v>61.11</v>
      </c>
      <c r="EM44" s="53">
        <v>16.670000000000002</v>
      </c>
      <c r="EN44" s="53">
        <v>0</v>
      </c>
      <c r="EO44" s="53">
        <v>16.670000000000002</v>
      </c>
      <c r="EP44" s="53">
        <v>17.14</v>
      </c>
      <c r="EQ44" s="53">
        <v>20</v>
      </c>
      <c r="ER44" s="53">
        <v>11.43</v>
      </c>
      <c r="ES44" s="53">
        <v>11.43</v>
      </c>
      <c r="ET44" s="53">
        <v>11.43</v>
      </c>
      <c r="EU44" s="53">
        <v>11.43</v>
      </c>
      <c r="EV44" s="53">
        <v>8.57</v>
      </c>
      <c r="EW44" s="53">
        <v>5.71</v>
      </c>
      <c r="EX44" s="53">
        <v>0</v>
      </c>
      <c r="EY44" s="53">
        <v>2.86</v>
      </c>
      <c r="EZ44" s="53">
        <v>16.670000000000002</v>
      </c>
      <c r="FA44" s="53">
        <v>33.33</v>
      </c>
      <c r="FB44" s="53">
        <v>100</v>
      </c>
      <c r="FC44" s="53">
        <v>0</v>
      </c>
      <c r="FD44" s="53">
        <v>66.67</v>
      </c>
      <c r="FE44" s="53">
        <v>50</v>
      </c>
      <c r="FF44" s="53">
        <v>0</v>
      </c>
      <c r="FG44" s="53">
        <v>0</v>
      </c>
      <c r="FH44" s="53">
        <v>0</v>
      </c>
      <c r="FI44" s="53">
        <v>0</v>
      </c>
      <c r="FJ44" s="53">
        <v>50</v>
      </c>
      <c r="FK44" s="53">
        <v>0</v>
      </c>
      <c r="FL44" s="53">
        <v>83.33</v>
      </c>
      <c r="FM44" s="53">
        <v>40.98</v>
      </c>
      <c r="FN44" s="53">
        <v>9.23</v>
      </c>
      <c r="FO44" s="53">
        <v>16.920000000000002</v>
      </c>
      <c r="FP44" s="53">
        <v>13.85</v>
      </c>
      <c r="FQ44" s="53">
        <v>16.920000000000002</v>
      </c>
      <c r="FR44" s="53">
        <v>12.31</v>
      </c>
      <c r="FS44" s="53">
        <v>13.85</v>
      </c>
      <c r="FT44" s="53">
        <v>7.69</v>
      </c>
      <c r="FU44" s="53">
        <v>7.69</v>
      </c>
      <c r="FV44" s="53">
        <v>1.54</v>
      </c>
      <c r="FW44" s="53">
        <v>0</v>
      </c>
      <c r="FX44" s="53">
        <v>59.02</v>
      </c>
    </row>
    <row r="45" spans="1:180" ht="16.5" x14ac:dyDescent="0.25">
      <c r="A45" s="52" t="s">
        <v>300</v>
      </c>
      <c r="B45" s="53">
        <v>9</v>
      </c>
      <c r="C45" s="53">
        <v>8</v>
      </c>
      <c r="D45" s="53">
        <v>0</v>
      </c>
      <c r="E45" s="53">
        <v>0</v>
      </c>
      <c r="F45" s="53">
        <v>0</v>
      </c>
      <c r="G45" s="53">
        <v>0</v>
      </c>
      <c r="H45" s="53">
        <v>1</v>
      </c>
      <c r="I45" s="53">
        <v>0</v>
      </c>
      <c r="J45" s="53">
        <v>1</v>
      </c>
      <c r="K45" s="53">
        <v>1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18</v>
      </c>
      <c r="T45" s="53">
        <v>1</v>
      </c>
      <c r="U45" s="53">
        <v>0</v>
      </c>
      <c r="V45" s="53">
        <v>0</v>
      </c>
      <c r="W45" s="53">
        <v>3</v>
      </c>
      <c r="X45" s="53">
        <v>0</v>
      </c>
      <c r="Y45" s="53">
        <v>0</v>
      </c>
      <c r="Z45" s="53">
        <v>0</v>
      </c>
      <c r="AA45" s="53">
        <v>2</v>
      </c>
      <c r="AB45" s="53">
        <v>0</v>
      </c>
      <c r="AC45" s="53">
        <v>1</v>
      </c>
      <c r="AD45" s="53">
        <v>2</v>
      </c>
      <c r="AE45" s="53">
        <v>0</v>
      </c>
      <c r="AF45" s="53">
        <v>0</v>
      </c>
      <c r="AG45" s="53">
        <v>0</v>
      </c>
      <c r="AH45" s="53">
        <v>1</v>
      </c>
      <c r="AI45" s="53">
        <v>0</v>
      </c>
      <c r="AJ45" s="53">
        <v>3</v>
      </c>
      <c r="AK45" s="53">
        <v>0</v>
      </c>
      <c r="AL45" s="53">
        <v>2</v>
      </c>
      <c r="AM45" s="53">
        <v>2</v>
      </c>
      <c r="AN45" s="53">
        <v>0</v>
      </c>
      <c r="AO45" s="53">
        <v>1</v>
      </c>
      <c r="AP45" s="53">
        <v>2</v>
      </c>
      <c r="AQ45" s="53">
        <v>0</v>
      </c>
      <c r="AR45" s="53">
        <v>0</v>
      </c>
      <c r="AS45" s="53">
        <v>0</v>
      </c>
      <c r="AT45" s="53">
        <v>0</v>
      </c>
      <c r="AU45" s="53">
        <v>4</v>
      </c>
      <c r="AV45" s="53">
        <v>0</v>
      </c>
      <c r="AW45" s="53">
        <v>0</v>
      </c>
      <c r="AX45" s="53">
        <v>1</v>
      </c>
      <c r="AY45" s="53">
        <v>1</v>
      </c>
      <c r="AZ45" s="53">
        <v>0</v>
      </c>
      <c r="BA45" s="53">
        <v>0</v>
      </c>
      <c r="BB45" s="53">
        <v>1</v>
      </c>
      <c r="BC45" s="53">
        <v>0</v>
      </c>
      <c r="BD45" s="53">
        <v>0</v>
      </c>
      <c r="BE45" s="53">
        <v>0</v>
      </c>
      <c r="BF45" s="53">
        <v>0</v>
      </c>
      <c r="BG45" s="53">
        <v>1</v>
      </c>
      <c r="BH45" s="53">
        <v>2</v>
      </c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53">
        <v>0</v>
      </c>
      <c r="BS45" s="53">
        <v>0</v>
      </c>
      <c r="BT45" s="53">
        <v>0</v>
      </c>
      <c r="BU45" s="53">
        <v>9</v>
      </c>
      <c r="BV45" s="53">
        <v>0</v>
      </c>
      <c r="BW45" s="53">
        <v>1</v>
      </c>
      <c r="BX45" s="53">
        <v>1</v>
      </c>
      <c r="BY45" s="53">
        <v>1</v>
      </c>
      <c r="BZ45" s="53">
        <v>1</v>
      </c>
      <c r="CA45" s="53">
        <v>0</v>
      </c>
      <c r="CB45" s="53">
        <v>0</v>
      </c>
      <c r="CC45" s="53">
        <v>1</v>
      </c>
      <c r="CD45" s="53">
        <v>0</v>
      </c>
      <c r="CE45" s="53">
        <v>0</v>
      </c>
      <c r="CF45" s="53">
        <v>0</v>
      </c>
      <c r="CG45" s="53">
        <v>0</v>
      </c>
      <c r="CH45" s="53">
        <v>1</v>
      </c>
      <c r="CI45" s="53">
        <v>0</v>
      </c>
      <c r="CJ45" s="53">
        <v>0</v>
      </c>
      <c r="CK45" s="53">
        <v>1</v>
      </c>
      <c r="CL45" s="53">
        <v>1</v>
      </c>
      <c r="CM45" s="53">
        <v>0</v>
      </c>
      <c r="CN45" s="53">
        <v>1</v>
      </c>
      <c r="CO45" s="53">
        <v>0</v>
      </c>
      <c r="CP45" s="53">
        <v>0</v>
      </c>
      <c r="CQ45" s="53">
        <v>0</v>
      </c>
      <c r="CR45" s="53">
        <v>1</v>
      </c>
      <c r="CS45" s="53">
        <v>0</v>
      </c>
      <c r="CT45" s="53">
        <v>1</v>
      </c>
      <c r="CU45" s="53">
        <v>0</v>
      </c>
      <c r="CV45" s="53">
        <v>0</v>
      </c>
      <c r="CW45" s="53">
        <v>0</v>
      </c>
      <c r="CX45" s="53">
        <v>0</v>
      </c>
      <c r="CY45" s="53">
        <v>0</v>
      </c>
      <c r="CZ45" s="53">
        <v>0</v>
      </c>
      <c r="DA45" s="53">
        <v>16</v>
      </c>
      <c r="DB45" s="53">
        <v>0</v>
      </c>
      <c r="DC45" s="53">
        <v>1</v>
      </c>
      <c r="DD45" s="53">
        <v>0</v>
      </c>
      <c r="DE45" s="53">
        <v>0</v>
      </c>
      <c r="DF45" s="53">
        <v>0</v>
      </c>
      <c r="DG45" s="53">
        <v>1</v>
      </c>
      <c r="DH45" s="53">
        <v>0</v>
      </c>
      <c r="DI45" s="53">
        <v>0</v>
      </c>
      <c r="DJ45" s="53">
        <v>0</v>
      </c>
      <c r="DK45" s="53">
        <v>0</v>
      </c>
      <c r="DL45" s="53">
        <v>0</v>
      </c>
      <c r="DM45" s="53">
        <v>0</v>
      </c>
      <c r="DN45" s="53">
        <v>0</v>
      </c>
      <c r="DO45" s="53">
        <v>0</v>
      </c>
      <c r="DP45" s="53">
        <v>0</v>
      </c>
      <c r="DQ45" s="53">
        <v>0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1</v>
      </c>
      <c r="DY45" s="53">
        <v>1</v>
      </c>
      <c r="DZ45" s="53">
        <v>1</v>
      </c>
      <c r="EA45" s="53">
        <v>4</v>
      </c>
      <c r="EB45" s="53">
        <v>1</v>
      </c>
      <c r="EC45" s="53">
        <v>3</v>
      </c>
      <c r="ED45" s="53">
        <v>5</v>
      </c>
      <c r="EE45" s="53">
        <v>5</v>
      </c>
      <c r="EF45" s="53">
        <v>1</v>
      </c>
      <c r="EG45" s="53">
        <v>3</v>
      </c>
      <c r="EH45" s="53">
        <v>6</v>
      </c>
      <c r="EI45" s="53">
        <v>0</v>
      </c>
      <c r="EJ45" s="53">
        <v>0</v>
      </c>
      <c r="EK45" s="53">
        <v>2</v>
      </c>
      <c r="EL45" s="53">
        <v>0</v>
      </c>
      <c r="EM45" s="53">
        <v>5</v>
      </c>
      <c r="EN45" s="53">
        <v>2</v>
      </c>
      <c r="EO45" s="53">
        <v>1</v>
      </c>
      <c r="EP45" s="53">
        <v>5</v>
      </c>
      <c r="EQ45" s="53">
        <v>5</v>
      </c>
      <c r="ER45" s="53">
        <v>2</v>
      </c>
      <c r="ES45" s="53">
        <v>2</v>
      </c>
      <c r="ET45" s="53">
        <v>2</v>
      </c>
      <c r="EU45" s="53">
        <v>4</v>
      </c>
      <c r="EV45" s="53">
        <v>0</v>
      </c>
      <c r="EW45" s="53">
        <v>1</v>
      </c>
      <c r="EX45" s="53">
        <v>0</v>
      </c>
      <c r="EY45" s="53">
        <v>1</v>
      </c>
      <c r="EZ45" s="53">
        <v>7</v>
      </c>
      <c r="FA45" s="53">
        <v>0</v>
      </c>
      <c r="FB45" s="53">
        <v>0</v>
      </c>
      <c r="FC45" s="53">
        <v>0</v>
      </c>
      <c r="FD45" s="53">
        <v>7</v>
      </c>
      <c r="FE45" s="53">
        <v>2</v>
      </c>
      <c r="FF45" s="53">
        <v>2</v>
      </c>
      <c r="FG45" s="53">
        <v>0</v>
      </c>
      <c r="FH45" s="53">
        <v>0</v>
      </c>
      <c r="FI45" s="53">
        <v>2</v>
      </c>
      <c r="FJ45" s="53">
        <v>1</v>
      </c>
      <c r="FK45" s="53">
        <v>0</v>
      </c>
      <c r="FL45" s="53">
        <v>3</v>
      </c>
      <c r="FM45" s="53">
        <v>7</v>
      </c>
      <c r="FN45" s="53">
        <v>2</v>
      </c>
      <c r="FO45" s="53">
        <v>1</v>
      </c>
      <c r="FP45" s="53">
        <v>3</v>
      </c>
      <c r="FQ45" s="53">
        <v>1</v>
      </c>
      <c r="FR45" s="53">
        <v>1</v>
      </c>
      <c r="FS45" s="53">
        <v>2</v>
      </c>
      <c r="FT45" s="53">
        <v>0</v>
      </c>
      <c r="FU45" s="53">
        <v>2</v>
      </c>
      <c r="FV45" s="53">
        <v>1</v>
      </c>
      <c r="FW45" s="53">
        <v>0</v>
      </c>
      <c r="FX45" s="53">
        <v>21</v>
      </c>
    </row>
    <row r="46" spans="1:180" x14ac:dyDescent="0.25">
      <c r="A46" s="52" t="s">
        <v>279</v>
      </c>
      <c r="B46" s="53">
        <v>32.14</v>
      </c>
      <c r="C46" s="53">
        <v>88.89</v>
      </c>
      <c r="D46" s="53">
        <v>0</v>
      </c>
      <c r="E46" s="53">
        <v>0</v>
      </c>
      <c r="F46" s="53">
        <v>0</v>
      </c>
      <c r="G46" s="53">
        <v>0</v>
      </c>
      <c r="H46" s="53">
        <v>11.11</v>
      </c>
      <c r="I46" s="53">
        <v>0</v>
      </c>
      <c r="J46" s="53">
        <v>3.57</v>
      </c>
      <c r="K46" s="53">
        <v>100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64.290000000000006</v>
      </c>
      <c r="T46" s="53">
        <v>10</v>
      </c>
      <c r="U46" s="53">
        <v>0</v>
      </c>
      <c r="V46" s="53">
        <v>0</v>
      </c>
      <c r="W46" s="53">
        <v>30</v>
      </c>
      <c r="X46" s="53">
        <v>0</v>
      </c>
      <c r="Y46" s="53">
        <v>0</v>
      </c>
      <c r="Z46" s="53">
        <v>0</v>
      </c>
      <c r="AA46" s="53">
        <v>20</v>
      </c>
      <c r="AB46" s="53">
        <v>0</v>
      </c>
      <c r="AC46" s="53">
        <v>10</v>
      </c>
      <c r="AD46" s="53">
        <v>20</v>
      </c>
      <c r="AE46" s="53">
        <v>0</v>
      </c>
      <c r="AF46" s="53">
        <v>0</v>
      </c>
      <c r="AG46" s="53">
        <v>0</v>
      </c>
      <c r="AH46" s="53">
        <v>10</v>
      </c>
      <c r="AI46" s="53">
        <v>0</v>
      </c>
      <c r="AJ46" s="53">
        <v>30</v>
      </c>
      <c r="AK46" s="53">
        <v>0</v>
      </c>
      <c r="AL46" s="53">
        <v>20</v>
      </c>
      <c r="AM46" s="53">
        <v>20</v>
      </c>
      <c r="AN46" s="53">
        <v>0</v>
      </c>
      <c r="AO46" s="53">
        <v>10</v>
      </c>
      <c r="AP46" s="53">
        <v>20</v>
      </c>
      <c r="AQ46" s="53">
        <v>0</v>
      </c>
      <c r="AR46" s="53">
        <v>0</v>
      </c>
      <c r="AS46" s="53">
        <v>0</v>
      </c>
      <c r="AT46" s="53">
        <v>0</v>
      </c>
      <c r="AU46" s="53">
        <v>40</v>
      </c>
      <c r="AV46" s="53">
        <v>0</v>
      </c>
      <c r="AW46" s="53">
        <v>0</v>
      </c>
      <c r="AX46" s="53">
        <v>10</v>
      </c>
      <c r="AY46" s="53">
        <v>10</v>
      </c>
      <c r="AZ46" s="53">
        <v>0</v>
      </c>
      <c r="BA46" s="53">
        <v>0</v>
      </c>
      <c r="BB46" s="53">
        <v>10</v>
      </c>
      <c r="BC46" s="53">
        <v>0</v>
      </c>
      <c r="BD46" s="53">
        <v>0</v>
      </c>
      <c r="BE46" s="53">
        <v>0</v>
      </c>
      <c r="BF46" s="53">
        <v>0</v>
      </c>
      <c r="BG46" s="53">
        <v>10</v>
      </c>
      <c r="BH46" s="53">
        <v>20</v>
      </c>
      <c r="BI46" s="53">
        <v>0</v>
      </c>
      <c r="BJ46" s="53">
        <v>0</v>
      </c>
      <c r="BK46" s="53">
        <v>0</v>
      </c>
      <c r="BL46" s="53">
        <v>0</v>
      </c>
      <c r="BM46" s="53">
        <v>0</v>
      </c>
      <c r="BN46" s="53">
        <v>0</v>
      </c>
      <c r="BO46" s="53">
        <v>0</v>
      </c>
      <c r="BP46" s="53">
        <v>0</v>
      </c>
      <c r="BQ46" s="53">
        <v>0</v>
      </c>
      <c r="BR46" s="53">
        <v>0</v>
      </c>
      <c r="BS46" s="53">
        <v>0</v>
      </c>
      <c r="BT46" s="53">
        <v>0</v>
      </c>
      <c r="BU46" s="53">
        <v>90</v>
      </c>
      <c r="BV46" s="53">
        <v>0</v>
      </c>
      <c r="BW46" s="53">
        <v>11.11</v>
      </c>
      <c r="BX46" s="53">
        <v>11.11</v>
      </c>
      <c r="BY46" s="53">
        <v>11.11</v>
      </c>
      <c r="BZ46" s="53">
        <v>11.11</v>
      </c>
      <c r="CA46" s="53">
        <v>0</v>
      </c>
      <c r="CB46" s="53">
        <v>0</v>
      </c>
      <c r="CC46" s="53">
        <v>11.11</v>
      </c>
      <c r="CD46" s="53">
        <v>0</v>
      </c>
      <c r="CE46" s="53">
        <v>0</v>
      </c>
      <c r="CF46" s="53">
        <v>0</v>
      </c>
      <c r="CG46" s="53">
        <v>0</v>
      </c>
      <c r="CH46" s="53">
        <v>11.11</v>
      </c>
      <c r="CI46" s="53">
        <v>0</v>
      </c>
      <c r="CJ46" s="53">
        <v>0</v>
      </c>
      <c r="CK46" s="53">
        <v>11.11</v>
      </c>
      <c r="CL46" s="53">
        <v>11.11</v>
      </c>
      <c r="CM46" s="53">
        <v>0</v>
      </c>
      <c r="CN46" s="53">
        <v>11.11</v>
      </c>
      <c r="CO46" s="53">
        <v>0</v>
      </c>
      <c r="CP46" s="53">
        <v>0</v>
      </c>
      <c r="CQ46" s="53">
        <v>0</v>
      </c>
      <c r="CR46" s="53">
        <v>10</v>
      </c>
      <c r="CS46" s="53">
        <v>0</v>
      </c>
      <c r="CT46" s="53">
        <v>100</v>
      </c>
      <c r="CU46" s="53">
        <v>0</v>
      </c>
      <c r="CV46" s="53">
        <v>0</v>
      </c>
      <c r="CW46" s="53">
        <v>0</v>
      </c>
      <c r="CX46" s="53">
        <v>0</v>
      </c>
      <c r="CY46" s="53">
        <v>0</v>
      </c>
      <c r="CZ46" s="53">
        <v>0</v>
      </c>
      <c r="DA46" s="53">
        <v>88.89</v>
      </c>
      <c r="DB46" s="53">
        <v>0</v>
      </c>
      <c r="DC46" s="53">
        <v>5.56</v>
      </c>
      <c r="DD46" s="53">
        <v>0</v>
      </c>
      <c r="DE46" s="53">
        <v>0</v>
      </c>
      <c r="DF46" s="53">
        <v>0</v>
      </c>
      <c r="DG46" s="53">
        <v>100</v>
      </c>
      <c r="DH46" s="53">
        <v>0</v>
      </c>
      <c r="DI46" s="53">
        <v>0</v>
      </c>
      <c r="DJ46" s="53">
        <v>0</v>
      </c>
      <c r="DK46" s="53">
        <v>0</v>
      </c>
      <c r="DL46" s="53">
        <v>0</v>
      </c>
      <c r="DM46" s="53">
        <v>0</v>
      </c>
      <c r="DN46" s="53">
        <v>0</v>
      </c>
      <c r="DO46" s="53">
        <v>0</v>
      </c>
      <c r="DP46" s="53">
        <v>0</v>
      </c>
      <c r="DQ46" s="53">
        <v>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5.56</v>
      </c>
      <c r="DY46" s="53">
        <v>10</v>
      </c>
      <c r="DZ46" s="53">
        <v>10</v>
      </c>
      <c r="EA46" s="53">
        <v>40</v>
      </c>
      <c r="EB46" s="53">
        <v>10</v>
      </c>
      <c r="EC46" s="53">
        <v>30</v>
      </c>
      <c r="ED46" s="53">
        <v>50</v>
      </c>
      <c r="EE46" s="53">
        <v>50</v>
      </c>
      <c r="EF46" s="53">
        <v>10</v>
      </c>
      <c r="EG46" s="53">
        <v>30</v>
      </c>
      <c r="EH46" s="53">
        <v>60</v>
      </c>
      <c r="EI46" s="53">
        <v>0</v>
      </c>
      <c r="EJ46" s="53">
        <v>0</v>
      </c>
      <c r="EK46" s="53">
        <v>20</v>
      </c>
      <c r="EL46" s="53">
        <v>0</v>
      </c>
      <c r="EM46" s="53">
        <v>50</v>
      </c>
      <c r="EN46" s="53">
        <v>20</v>
      </c>
      <c r="EO46" s="53">
        <v>10</v>
      </c>
      <c r="EP46" s="53">
        <v>22.73</v>
      </c>
      <c r="EQ46" s="53">
        <v>22.73</v>
      </c>
      <c r="ER46" s="53">
        <v>9.09</v>
      </c>
      <c r="ES46" s="53">
        <v>9.09</v>
      </c>
      <c r="ET46" s="53">
        <v>9.09</v>
      </c>
      <c r="EU46" s="53">
        <v>18.18</v>
      </c>
      <c r="EV46" s="53">
        <v>0</v>
      </c>
      <c r="EW46" s="53">
        <v>4.55</v>
      </c>
      <c r="EX46" s="53">
        <v>0</v>
      </c>
      <c r="EY46" s="53">
        <v>4.55</v>
      </c>
      <c r="EZ46" s="53">
        <v>70</v>
      </c>
      <c r="FA46" s="53">
        <v>0</v>
      </c>
      <c r="FB46" s="53">
        <v>0</v>
      </c>
      <c r="FC46" s="53">
        <v>0</v>
      </c>
      <c r="FD46" s="53">
        <v>100</v>
      </c>
      <c r="FE46" s="53">
        <v>28.57</v>
      </c>
      <c r="FF46" s="53">
        <v>28.57</v>
      </c>
      <c r="FG46" s="53">
        <v>0</v>
      </c>
      <c r="FH46" s="53">
        <v>0</v>
      </c>
      <c r="FI46" s="53">
        <v>28.57</v>
      </c>
      <c r="FJ46" s="53">
        <v>14.29</v>
      </c>
      <c r="FK46" s="53">
        <v>0</v>
      </c>
      <c r="FL46" s="53">
        <v>30</v>
      </c>
      <c r="FM46" s="53">
        <v>25</v>
      </c>
      <c r="FN46" s="53">
        <v>15.38</v>
      </c>
      <c r="FO46" s="53">
        <v>7.69</v>
      </c>
      <c r="FP46" s="53">
        <v>23.08</v>
      </c>
      <c r="FQ46" s="53">
        <v>7.69</v>
      </c>
      <c r="FR46" s="53">
        <v>7.69</v>
      </c>
      <c r="FS46" s="53">
        <v>15.38</v>
      </c>
      <c r="FT46" s="53">
        <v>0</v>
      </c>
      <c r="FU46" s="53">
        <v>15.38</v>
      </c>
      <c r="FV46" s="53">
        <v>7.69</v>
      </c>
      <c r="FW46" s="53">
        <v>0</v>
      </c>
      <c r="FX46" s="53">
        <v>75</v>
      </c>
    </row>
    <row r="47" spans="1:180" ht="16.5" x14ac:dyDescent="0.25">
      <c r="A47" s="52" t="s">
        <v>301</v>
      </c>
      <c r="B47" s="53">
        <v>13</v>
      </c>
      <c r="C47" s="53">
        <v>3</v>
      </c>
      <c r="D47" s="53">
        <v>1</v>
      </c>
      <c r="E47" s="53">
        <v>1</v>
      </c>
      <c r="F47" s="53">
        <v>4</v>
      </c>
      <c r="G47" s="53">
        <v>0</v>
      </c>
      <c r="H47" s="53">
        <v>1</v>
      </c>
      <c r="I47" s="53">
        <v>3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2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8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</v>
      </c>
      <c r="AG47" s="53">
        <v>2</v>
      </c>
      <c r="AH47" s="53">
        <v>1</v>
      </c>
      <c r="AI47" s="53">
        <v>0</v>
      </c>
      <c r="AJ47" s="53">
        <v>7</v>
      </c>
      <c r="AK47" s="53">
        <v>2</v>
      </c>
      <c r="AL47" s="53">
        <v>2</v>
      </c>
      <c r="AM47" s="53">
        <v>0</v>
      </c>
      <c r="AN47" s="53">
        <v>0</v>
      </c>
      <c r="AO47" s="53">
        <v>1</v>
      </c>
      <c r="AP47" s="53">
        <v>1</v>
      </c>
      <c r="AQ47" s="53">
        <v>0</v>
      </c>
      <c r="AR47" s="53">
        <v>0</v>
      </c>
      <c r="AS47" s="53">
        <v>0</v>
      </c>
      <c r="AT47" s="53">
        <v>3</v>
      </c>
      <c r="AU47" s="53">
        <v>4</v>
      </c>
      <c r="AV47" s="53">
        <v>2</v>
      </c>
      <c r="AW47" s="53">
        <v>1</v>
      </c>
      <c r="AX47" s="53">
        <v>2</v>
      </c>
      <c r="AY47" s="53">
        <v>1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  <c r="BI47" s="53">
        <v>0</v>
      </c>
      <c r="BJ47" s="53">
        <v>0</v>
      </c>
      <c r="BK47" s="53">
        <v>0</v>
      </c>
      <c r="BL47" s="53">
        <v>0</v>
      </c>
      <c r="BM47" s="53">
        <v>0</v>
      </c>
      <c r="BN47" s="53">
        <v>0</v>
      </c>
      <c r="BO47" s="53">
        <v>0</v>
      </c>
      <c r="BP47" s="53">
        <v>0</v>
      </c>
      <c r="BQ47" s="53">
        <v>0</v>
      </c>
      <c r="BR47" s="53">
        <v>0</v>
      </c>
      <c r="BS47" s="53">
        <v>0</v>
      </c>
      <c r="BT47" s="53">
        <v>0</v>
      </c>
      <c r="BU47" s="53">
        <v>13</v>
      </c>
      <c r="BV47" s="53">
        <v>0</v>
      </c>
      <c r="BW47" s="53">
        <v>0</v>
      </c>
      <c r="BX47" s="53">
        <v>0</v>
      </c>
      <c r="BY47" s="53">
        <v>0</v>
      </c>
      <c r="BZ47" s="53">
        <v>0</v>
      </c>
      <c r="CA47" s="53">
        <v>0</v>
      </c>
      <c r="CB47" s="53">
        <v>0</v>
      </c>
      <c r="CC47" s="53">
        <v>0</v>
      </c>
      <c r="CD47" s="53">
        <v>0</v>
      </c>
      <c r="CE47" s="53">
        <v>0</v>
      </c>
      <c r="CF47" s="53">
        <v>0</v>
      </c>
      <c r="CG47" s="53">
        <v>0</v>
      </c>
      <c r="CH47" s="53">
        <v>0</v>
      </c>
      <c r="CI47" s="53">
        <v>2</v>
      </c>
      <c r="CJ47" s="53">
        <v>0</v>
      </c>
      <c r="CK47" s="53">
        <v>2</v>
      </c>
      <c r="CL47" s="53">
        <v>6</v>
      </c>
      <c r="CM47" s="53">
        <v>3</v>
      </c>
      <c r="CN47" s="53">
        <v>0</v>
      </c>
      <c r="CO47" s="53">
        <v>0</v>
      </c>
      <c r="CP47" s="53">
        <v>0</v>
      </c>
      <c r="CQ47" s="53">
        <v>0</v>
      </c>
      <c r="CR47" s="53">
        <v>0</v>
      </c>
      <c r="CS47" s="53">
        <v>0</v>
      </c>
      <c r="CT47" s="53">
        <v>0</v>
      </c>
      <c r="CU47" s="53">
        <v>0</v>
      </c>
      <c r="CV47" s="53">
        <v>0</v>
      </c>
      <c r="CW47" s="53">
        <v>0</v>
      </c>
      <c r="CX47" s="53">
        <v>0</v>
      </c>
      <c r="CY47" s="53">
        <v>0</v>
      </c>
      <c r="CZ47" s="53">
        <v>0</v>
      </c>
      <c r="DA47" s="53">
        <v>0</v>
      </c>
      <c r="DB47" s="53">
        <v>0</v>
      </c>
      <c r="DC47" s="53">
        <v>1</v>
      </c>
      <c r="DD47" s="53">
        <v>0</v>
      </c>
      <c r="DE47" s="53">
        <v>0</v>
      </c>
      <c r="DF47" s="53">
        <v>1</v>
      </c>
      <c r="DG47" s="53">
        <v>0</v>
      </c>
      <c r="DH47" s="53">
        <v>0</v>
      </c>
      <c r="DI47" s="53">
        <v>1</v>
      </c>
      <c r="DJ47" s="53">
        <v>0</v>
      </c>
      <c r="DK47" s="53">
        <v>0</v>
      </c>
      <c r="DL47" s="53">
        <v>0</v>
      </c>
      <c r="DM47" s="53">
        <v>0</v>
      </c>
      <c r="DN47" s="53">
        <v>0</v>
      </c>
      <c r="DO47" s="53">
        <v>1</v>
      </c>
      <c r="DP47" s="53">
        <v>0</v>
      </c>
      <c r="DQ47" s="53">
        <v>0</v>
      </c>
      <c r="DR47" s="53">
        <v>0</v>
      </c>
      <c r="DS47" s="53">
        <v>0</v>
      </c>
      <c r="DT47" s="53">
        <v>1</v>
      </c>
      <c r="DU47" s="53">
        <v>0</v>
      </c>
      <c r="DV47" s="53">
        <v>0</v>
      </c>
      <c r="DW47" s="53">
        <v>0</v>
      </c>
      <c r="DX47" s="53">
        <v>0</v>
      </c>
      <c r="DY47" s="53">
        <v>8</v>
      </c>
      <c r="DZ47" s="53">
        <v>2</v>
      </c>
      <c r="EA47" s="53">
        <v>2</v>
      </c>
      <c r="EB47" s="53">
        <v>1</v>
      </c>
      <c r="EC47" s="53">
        <v>0</v>
      </c>
      <c r="ED47" s="53">
        <v>8</v>
      </c>
      <c r="EE47" s="53">
        <v>5</v>
      </c>
      <c r="EF47" s="53">
        <v>7</v>
      </c>
      <c r="EG47" s="53">
        <v>3</v>
      </c>
      <c r="EH47" s="53">
        <v>2</v>
      </c>
      <c r="EI47" s="53">
        <v>1</v>
      </c>
      <c r="EJ47" s="53">
        <v>0</v>
      </c>
      <c r="EK47" s="53">
        <v>6</v>
      </c>
      <c r="EL47" s="53">
        <v>4</v>
      </c>
      <c r="EM47" s="53">
        <v>1</v>
      </c>
      <c r="EN47" s="53">
        <v>2</v>
      </c>
      <c r="EO47" s="53">
        <v>0</v>
      </c>
      <c r="EP47" s="53">
        <v>9</v>
      </c>
      <c r="EQ47" s="53">
        <v>4</v>
      </c>
      <c r="ER47" s="53">
        <v>7</v>
      </c>
      <c r="ES47" s="53">
        <v>7</v>
      </c>
      <c r="ET47" s="53">
        <v>2</v>
      </c>
      <c r="EU47" s="53">
        <v>0</v>
      </c>
      <c r="EV47" s="53">
        <v>0</v>
      </c>
      <c r="EW47" s="53">
        <v>2</v>
      </c>
      <c r="EX47" s="53">
        <v>2</v>
      </c>
      <c r="EY47" s="53">
        <v>0</v>
      </c>
      <c r="EZ47" s="53">
        <v>4</v>
      </c>
      <c r="FA47" s="53">
        <v>0</v>
      </c>
      <c r="FB47" s="53">
        <v>0</v>
      </c>
      <c r="FC47" s="53">
        <v>0</v>
      </c>
      <c r="FD47" s="53">
        <v>4</v>
      </c>
      <c r="FE47" s="53">
        <v>2</v>
      </c>
      <c r="FF47" s="53">
        <v>0</v>
      </c>
      <c r="FG47" s="53">
        <v>0</v>
      </c>
      <c r="FH47" s="53">
        <v>1</v>
      </c>
      <c r="FI47" s="53">
        <v>1</v>
      </c>
      <c r="FJ47" s="53">
        <v>0</v>
      </c>
      <c r="FK47" s="53">
        <v>0</v>
      </c>
      <c r="FL47" s="53">
        <v>9</v>
      </c>
      <c r="FM47" s="53">
        <v>7</v>
      </c>
      <c r="FN47" s="53">
        <v>2</v>
      </c>
      <c r="FO47" s="53">
        <v>0</v>
      </c>
      <c r="FP47" s="53">
        <v>1</v>
      </c>
      <c r="FQ47" s="53">
        <v>4</v>
      </c>
      <c r="FR47" s="53">
        <v>0</v>
      </c>
      <c r="FS47" s="53">
        <v>0</v>
      </c>
      <c r="FT47" s="53">
        <v>0</v>
      </c>
      <c r="FU47" s="53">
        <v>5</v>
      </c>
      <c r="FV47" s="53">
        <v>5</v>
      </c>
      <c r="FW47" s="53">
        <v>0</v>
      </c>
      <c r="FX47" s="53">
        <v>8</v>
      </c>
    </row>
    <row r="48" spans="1:180" x14ac:dyDescent="0.25">
      <c r="A48" s="52" t="s">
        <v>279</v>
      </c>
      <c r="B48" s="53">
        <v>86.67</v>
      </c>
      <c r="C48" s="53">
        <v>23.08</v>
      </c>
      <c r="D48" s="53">
        <v>7.69</v>
      </c>
      <c r="E48" s="53">
        <v>7.69</v>
      </c>
      <c r="F48" s="53">
        <v>30.77</v>
      </c>
      <c r="G48" s="53">
        <v>0</v>
      </c>
      <c r="H48" s="53">
        <v>7.69</v>
      </c>
      <c r="I48" s="53">
        <v>23.08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13.33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61.54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15.38</v>
      </c>
      <c r="AG48" s="53">
        <v>15.38</v>
      </c>
      <c r="AH48" s="53">
        <v>7.69</v>
      </c>
      <c r="AI48" s="53">
        <v>0</v>
      </c>
      <c r="AJ48" s="53">
        <v>53.85</v>
      </c>
      <c r="AK48" s="53">
        <v>15.38</v>
      </c>
      <c r="AL48" s="53">
        <v>15.38</v>
      </c>
      <c r="AM48" s="53">
        <v>0</v>
      </c>
      <c r="AN48" s="53">
        <v>0</v>
      </c>
      <c r="AO48" s="53">
        <v>7.69</v>
      </c>
      <c r="AP48" s="53">
        <v>7.69</v>
      </c>
      <c r="AQ48" s="53">
        <v>0</v>
      </c>
      <c r="AR48" s="53">
        <v>0</v>
      </c>
      <c r="AS48" s="53">
        <v>0</v>
      </c>
      <c r="AT48" s="53">
        <v>23.08</v>
      </c>
      <c r="AU48" s="53">
        <v>30.77</v>
      </c>
      <c r="AV48" s="53">
        <v>15.38</v>
      </c>
      <c r="AW48" s="53">
        <v>7.69</v>
      </c>
      <c r="AX48" s="53">
        <v>15.38</v>
      </c>
      <c r="AY48" s="53">
        <v>7.69</v>
      </c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100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53">
        <v>0</v>
      </c>
      <c r="CD48" s="53">
        <v>0</v>
      </c>
      <c r="CE48" s="53">
        <v>0</v>
      </c>
      <c r="CF48" s="53">
        <v>0</v>
      </c>
      <c r="CG48" s="53">
        <v>0</v>
      </c>
      <c r="CH48" s="53">
        <v>0</v>
      </c>
      <c r="CI48" s="53">
        <v>15.38</v>
      </c>
      <c r="CJ48" s="53">
        <v>0</v>
      </c>
      <c r="CK48" s="53">
        <v>15.38</v>
      </c>
      <c r="CL48" s="53">
        <v>46.15</v>
      </c>
      <c r="CM48" s="53">
        <v>23.08</v>
      </c>
      <c r="CN48" s="53">
        <v>0</v>
      </c>
      <c r="CO48" s="53">
        <v>0</v>
      </c>
      <c r="CP48" s="53">
        <v>0</v>
      </c>
      <c r="CQ48" s="53">
        <v>0</v>
      </c>
      <c r="CR48" s="53">
        <v>0</v>
      </c>
      <c r="CS48" s="53">
        <v>0</v>
      </c>
      <c r="CT48" s="53">
        <v>0</v>
      </c>
      <c r="CU48" s="53">
        <v>0</v>
      </c>
      <c r="CV48" s="53">
        <v>0</v>
      </c>
      <c r="CW48" s="53">
        <v>0</v>
      </c>
      <c r="CX48" s="53">
        <v>0</v>
      </c>
      <c r="CY48" s="53">
        <v>0</v>
      </c>
      <c r="CZ48" s="53">
        <v>0</v>
      </c>
      <c r="DA48" s="53">
        <v>0</v>
      </c>
      <c r="DB48" s="53">
        <v>0</v>
      </c>
      <c r="DC48" s="53">
        <v>50</v>
      </c>
      <c r="DD48" s="53">
        <v>0</v>
      </c>
      <c r="DE48" s="53">
        <v>0</v>
      </c>
      <c r="DF48" s="53">
        <v>100</v>
      </c>
      <c r="DG48" s="53">
        <v>0</v>
      </c>
      <c r="DH48" s="53">
        <v>0</v>
      </c>
      <c r="DI48" s="53">
        <v>50</v>
      </c>
      <c r="DJ48" s="53">
        <v>0</v>
      </c>
      <c r="DK48" s="53">
        <v>0</v>
      </c>
      <c r="DL48" s="53">
        <v>0</v>
      </c>
      <c r="DM48" s="53">
        <v>0</v>
      </c>
      <c r="DN48" s="53">
        <v>0</v>
      </c>
      <c r="DO48" s="53">
        <v>100</v>
      </c>
      <c r="DP48" s="53">
        <v>0</v>
      </c>
      <c r="DQ48" s="53">
        <v>0</v>
      </c>
      <c r="DR48" s="53">
        <v>0</v>
      </c>
      <c r="DS48" s="53">
        <v>0</v>
      </c>
      <c r="DT48" s="53">
        <v>100</v>
      </c>
      <c r="DU48" s="53">
        <v>0</v>
      </c>
      <c r="DV48" s="53">
        <v>0</v>
      </c>
      <c r="DW48" s="53">
        <v>0</v>
      </c>
      <c r="DX48" s="53">
        <v>0</v>
      </c>
      <c r="DY48" s="53">
        <v>61.54</v>
      </c>
      <c r="DZ48" s="53">
        <v>15.38</v>
      </c>
      <c r="EA48" s="53">
        <v>15.38</v>
      </c>
      <c r="EB48" s="53">
        <v>7.69</v>
      </c>
      <c r="EC48" s="53">
        <v>0</v>
      </c>
      <c r="ED48" s="53">
        <v>61.54</v>
      </c>
      <c r="EE48" s="53">
        <v>38.46</v>
      </c>
      <c r="EF48" s="53">
        <v>53.85</v>
      </c>
      <c r="EG48" s="53">
        <v>23.08</v>
      </c>
      <c r="EH48" s="53">
        <v>15.38</v>
      </c>
      <c r="EI48" s="53">
        <v>7.69</v>
      </c>
      <c r="EJ48" s="53">
        <v>0</v>
      </c>
      <c r="EK48" s="53">
        <v>46.15</v>
      </c>
      <c r="EL48" s="53">
        <v>30.77</v>
      </c>
      <c r="EM48" s="53">
        <v>7.69</v>
      </c>
      <c r="EN48" s="53">
        <v>15.38</v>
      </c>
      <c r="EO48" s="53">
        <v>0</v>
      </c>
      <c r="EP48" s="53">
        <v>27.27</v>
      </c>
      <c r="EQ48" s="53">
        <v>12.12</v>
      </c>
      <c r="ER48" s="53">
        <v>21.21</v>
      </c>
      <c r="ES48" s="53">
        <v>21.21</v>
      </c>
      <c r="ET48" s="53">
        <v>6.06</v>
      </c>
      <c r="EU48" s="53">
        <v>0</v>
      </c>
      <c r="EV48" s="53">
        <v>0</v>
      </c>
      <c r="EW48" s="53">
        <v>6.06</v>
      </c>
      <c r="EX48" s="53">
        <v>6.06</v>
      </c>
      <c r="EY48" s="53">
        <v>0</v>
      </c>
      <c r="EZ48" s="53">
        <v>30.77</v>
      </c>
      <c r="FA48" s="53">
        <v>0</v>
      </c>
      <c r="FB48" s="53">
        <v>0</v>
      </c>
      <c r="FC48" s="53">
        <v>0</v>
      </c>
      <c r="FD48" s="53">
        <v>100</v>
      </c>
      <c r="FE48" s="53">
        <v>50</v>
      </c>
      <c r="FF48" s="53">
        <v>0</v>
      </c>
      <c r="FG48" s="53">
        <v>0</v>
      </c>
      <c r="FH48" s="53">
        <v>25</v>
      </c>
      <c r="FI48" s="53">
        <v>25</v>
      </c>
      <c r="FJ48" s="53">
        <v>0</v>
      </c>
      <c r="FK48" s="53">
        <v>0</v>
      </c>
      <c r="FL48" s="53">
        <v>69.23</v>
      </c>
      <c r="FM48" s="53">
        <v>46.67</v>
      </c>
      <c r="FN48" s="53">
        <v>11.76</v>
      </c>
      <c r="FO48" s="53">
        <v>0</v>
      </c>
      <c r="FP48" s="53">
        <v>5.88</v>
      </c>
      <c r="FQ48" s="53">
        <v>23.53</v>
      </c>
      <c r="FR48" s="53">
        <v>0</v>
      </c>
      <c r="FS48" s="53">
        <v>0</v>
      </c>
      <c r="FT48" s="53">
        <v>0</v>
      </c>
      <c r="FU48" s="53">
        <v>29.41</v>
      </c>
      <c r="FV48" s="53">
        <v>29.41</v>
      </c>
      <c r="FW48" s="53">
        <v>0</v>
      </c>
      <c r="FX48" s="53">
        <v>53.33</v>
      </c>
    </row>
    <row r="49" spans="1:180" s="48" customFormat="1" ht="16.5" x14ac:dyDescent="0.25">
      <c r="A49" s="50" t="s">
        <v>302</v>
      </c>
      <c r="B49" s="54">
        <v>24</v>
      </c>
      <c r="C49" s="54">
        <v>7</v>
      </c>
      <c r="D49" s="54">
        <v>1</v>
      </c>
      <c r="E49" s="54">
        <v>11</v>
      </c>
      <c r="F49" s="54">
        <v>3</v>
      </c>
      <c r="G49" s="54">
        <v>1</v>
      </c>
      <c r="H49" s="54">
        <v>1</v>
      </c>
      <c r="I49" s="54">
        <v>0</v>
      </c>
      <c r="J49" s="54">
        <v>1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1</v>
      </c>
      <c r="R49" s="54">
        <v>2</v>
      </c>
      <c r="S49" s="54">
        <v>2</v>
      </c>
      <c r="T49" s="54">
        <v>1</v>
      </c>
      <c r="U49" s="54">
        <v>0</v>
      </c>
      <c r="V49" s="54">
        <v>0</v>
      </c>
      <c r="W49" s="54">
        <v>0</v>
      </c>
      <c r="X49" s="54">
        <v>1</v>
      </c>
      <c r="Y49" s="54">
        <v>1</v>
      </c>
      <c r="Z49" s="54">
        <v>2</v>
      </c>
      <c r="AA49" s="54">
        <v>1</v>
      </c>
      <c r="AB49" s="54">
        <v>1</v>
      </c>
      <c r="AC49" s="54">
        <v>0</v>
      </c>
      <c r="AD49" s="54">
        <v>4</v>
      </c>
      <c r="AE49" s="54">
        <v>1</v>
      </c>
      <c r="AF49" s="54">
        <v>6</v>
      </c>
      <c r="AG49" s="54">
        <v>5</v>
      </c>
      <c r="AH49" s="54">
        <v>2</v>
      </c>
      <c r="AI49" s="54">
        <v>0</v>
      </c>
      <c r="AJ49" s="54">
        <v>14</v>
      </c>
      <c r="AK49" s="54">
        <v>1</v>
      </c>
      <c r="AL49" s="54">
        <v>2</v>
      </c>
      <c r="AM49" s="54">
        <v>2</v>
      </c>
      <c r="AN49" s="54">
        <v>1</v>
      </c>
      <c r="AO49" s="54">
        <v>1</v>
      </c>
      <c r="AP49" s="54">
        <v>4</v>
      </c>
      <c r="AQ49" s="54">
        <v>1</v>
      </c>
      <c r="AR49" s="54">
        <v>0</v>
      </c>
      <c r="AS49" s="54">
        <v>1</v>
      </c>
      <c r="AT49" s="54">
        <v>3</v>
      </c>
      <c r="AU49" s="54">
        <v>6</v>
      </c>
      <c r="AV49" s="54">
        <v>5</v>
      </c>
      <c r="AW49" s="54">
        <v>2</v>
      </c>
      <c r="AX49" s="54">
        <v>4</v>
      </c>
      <c r="AY49" s="54">
        <v>0</v>
      </c>
      <c r="AZ49" s="54">
        <v>1</v>
      </c>
      <c r="BA49" s="54">
        <v>1</v>
      </c>
      <c r="BB49" s="54">
        <v>0</v>
      </c>
      <c r="BC49" s="54">
        <v>0</v>
      </c>
      <c r="BD49" s="54">
        <v>0</v>
      </c>
      <c r="BE49" s="54">
        <v>0</v>
      </c>
      <c r="BF49" s="54">
        <v>0</v>
      </c>
      <c r="BG49" s="54">
        <v>1</v>
      </c>
      <c r="BH49" s="54">
        <v>0</v>
      </c>
      <c r="BI49" s="54">
        <v>0</v>
      </c>
      <c r="BJ49" s="54">
        <v>0</v>
      </c>
      <c r="BK49" s="54">
        <v>0</v>
      </c>
      <c r="BL49" s="54">
        <v>0</v>
      </c>
      <c r="BM49" s="54">
        <v>0</v>
      </c>
      <c r="BN49" s="54">
        <v>0</v>
      </c>
      <c r="BO49" s="54">
        <v>0</v>
      </c>
      <c r="BP49" s="54">
        <v>0</v>
      </c>
      <c r="BQ49" s="54">
        <v>0</v>
      </c>
      <c r="BR49" s="54">
        <v>0</v>
      </c>
      <c r="BS49" s="54">
        <v>0</v>
      </c>
      <c r="BT49" s="54">
        <v>0</v>
      </c>
      <c r="BU49" s="54">
        <v>25</v>
      </c>
      <c r="BV49" s="54">
        <v>0</v>
      </c>
      <c r="BW49" s="54">
        <v>0</v>
      </c>
      <c r="BX49" s="54">
        <v>0</v>
      </c>
      <c r="BY49" s="54">
        <v>0</v>
      </c>
      <c r="BZ49" s="54">
        <v>1</v>
      </c>
      <c r="CA49" s="54">
        <v>0</v>
      </c>
      <c r="CB49" s="54">
        <v>0</v>
      </c>
      <c r="CC49" s="54">
        <v>1</v>
      </c>
      <c r="CD49" s="54">
        <v>1</v>
      </c>
      <c r="CE49" s="54">
        <v>1</v>
      </c>
      <c r="CF49" s="54">
        <v>0</v>
      </c>
      <c r="CG49" s="54">
        <v>0</v>
      </c>
      <c r="CH49" s="54">
        <v>0</v>
      </c>
      <c r="CI49" s="54">
        <v>1</v>
      </c>
      <c r="CJ49" s="54">
        <v>2</v>
      </c>
      <c r="CK49" s="54">
        <v>0</v>
      </c>
      <c r="CL49" s="54">
        <v>17</v>
      </c>
      <c r="CM49" s="54">
        <v>0</v>
      </c>
      <c r="CN49" s="54">
        <v>0</v>
      </c>
      <c r="CO49" s="54">
        <v>0</v>
      </c>
      <c r="CP49" s="54">
        <v>0</v>
      </c>
      <c r="CQ49" s="54">
        <v>1</v>
      </c>
      <c r="CR49" s="54">
        <v>0</v>
      </c>
      <c r="CS49" s="54">
        <v>0</v>
      </c>
      <c r="CT49" s="54">
        <v>0</v>
      </c>
      <c r="CU49" s="54">
        <v>0</v>
      </c>
      <c r="CV49" s="54">
        <v>0</v>
      </c>
      <c r="CW49" s="54">
        <v>0</v>
      </c>
      <c r="CX49" s="54">
        <v>0</v>
      </c>
      <c r="CY49" s="54">
        <v>0</v>
      </c>
      <c r="CZ49" s="54">
        <v>0</v>
      </c>
      <c r="DA49" s="54">
        <v>0</v>
      </c>
      <c r="DB49" s="54">
        <v>2</v>
      </c>
      <c r="DC49" s="54">
        <v>0</v>
      </c>
      <c r="DD49" s="54">
        <v>0</v>
      </c>
      <c r="DE49" s="54">
        <v>0</v>
      </c>
      <c r="DF49" s="54">
        <v>0</v>
      </c>
      <c r="DG49" s="54">
        <v>0</v>
      </c>
      <c r="DH49" s="54">
        <v>0</v>
      </c>
      <c r="DI49" s="54">
        <v>0</v>
      </c>
      <c r="DJ49" s="54">
        <v>0</v>
      </c>
      <c r="DK49" s="54">
        <v>0</v>
      </c>
      <c r="DL49" s="54">
        <v>0</v>
      </c>
      <c r="DM49" s="54">
        <v>0</v>
      </c>
      <c r="DN49" s="54">
        <v>0</v>
      </c>
      <c r="DO49" s="54">
        <v>0</v>
      </c>
      <c r="DP49" s="54">
        <v>0</v>
      </c>
      <c r="DQ49" s="54">
        <v>0</v>
      </c>
      <c r="DR49" s="54">
        <v>0</v>
      </c>
      <c r="DS49" s="54">
        <v>0</v>
      </c>
      <c r="DT49" s="54">
        <v>0</v>
      </c>
      <c r="DU49" s="54">
        <v>0</v>
      </c>
      <c r="DV49" s="54">
        <v>0</v>
      </c>
      <c r="DW49" s="54">
        <v>0</v>
      </c>
      <c r="DX49" s="54">
        <v>0</v>
      </c>
      <c r="DY49" s="54">
        <v>7</v>
      </c>
      <c r="DZ49" s="54">
        <v>9</v>
      </c>
      <c r="EA49" s="54">
        <v>7</v>
      </c>
      <c r="EB49" s="54">
        <v>2</v>
      </c>
      <c r="EC49" s="54">
        <v>0</v>
      </c>
      <c r="ED49" s="54">
        <v>15</v>
      </c>
      <c r="EE49" s="54">
        <v>10</v>
      </c>
      <c r="EF49" s="54">
        <v>8</v>
      </c>
      <c r="EG49" s="54">
        <v>13</v>
      </c>
      <c r="EH49" s="54">
        <v>3</v>
      </c>
      <c r="EI49" s="54">
        <v>0</v>
      </c>
      <c r="EJ49" s="54">
        <v>1</v>
      </c>
      <c r="EK49" s="54">
        <v>4</v>
      </c>
      <c r="EL49" s="54">
        <v>9</v>
      </c>
      <c r="EM49" s="54">
        <v>9</v>
      </c>
      <c r="EN49" s="54">
        <v>2</v>
      </c>
      <c r="EO49" s="54">
        <v>1</v>
      </c>
      <c r="EP49" s="54">
        <v>17</v>
      </c>
      <c r="EQ49" s="54">
        <v>14</v>
      </c>
      <c r="ER49" s="54">
        <v>12</v>
      </c>
      <c r="ES49" s="54">
        <v>5</v>
      </c>
      <c r="ET49" s="54">
        <v>3</v>
      </c>
      <c r="EU49" s="54">
        <v>2</v>
      </c>
      <c r="EV49" s="54">
        <v>1</v>
      </c>
      <c r="EW49" s="54">
        <v>0</v>
      </c>
      <c r="EX49" s="54">
        <v>1</v>
      </c>
      <c r="EY49" s="54">
        <v>0</v>
      </c>
      <c r="EZ49" s="54">
        <v>13</v>
      </c>
      <c r="FA49" s="54">
        <v>3</v>
      </c>
      <c r="FB49" s="54">
        <v>3</v>
      </c>
      <c r="FC49" s="54">
        <v>0</v>
      </c>
      <c r="FD49" s="54">
        <v>8</v>
      </c>
      <c r="FE49" s="54">
        <v>0</v>
      </c>
      <c r="FF49" s="54">
        <v>2</v>
      </c>
      <c r="FG49" s="54">
        <v>0</v>
      </c>
      <c r="FH49" s="54">
        <v>4</v>
      </c>
      <c r="FI49" s="54">
        <v>2</v>
      </c>
      <c r="FJ49" s="54">
        <v>0</v>
      </c>
      <c r="FK49" s="54">
        <v>2</v>
      </c>
      <c r="FL49" s="54">
        <v>12</v>
      </c>
      <c r="FM49" s="54">
        <v>1</v>
      </c>
      <c r="FN49" s="54">
        <v>0</v>
      </c>
      <c r="FO49" s="54">
        <v>0</v>
      </c>
      <c r="FP49" s="54">
        <v>0</v>
      </c>
      <c r="FQ49" s="54">
        <v>1</v>
      </c>
      <c r="FR49" s="54">
        <v>0</v>
      </c>
      <c r="FS49" s="54">
        <v>0</v>
      </c>
      <c r="FT49" s="54">
        <v>0</v>
      </c>
      <c r="FU49" s="54">
        <v>0</v>
      </c>
      <c r="FV49" s="54">
        <v>1</v>
      </c>
      <c r="FW49" s="54">
        <v>0</v>
      </c>
      <c r="FX49" s="54">
        <v>28</v>
      </c>
    </row>
    <row r="50" spans="1:180" s="48" customFormat="1" x14ac:dyDescent="0.25">
      <c r="A50" s="50" t="s">
        <v>303</v>
      </c>
      <c r="B50" s="54">
        <v>82.76</v>
      </c>
      <c r="C50" s="54">
        <v>29.17</v>
      </c>
      <c r="D50" s="54">
        <v>4.17</v>
      </c>
      <c r="E50" s="54">
        <v>45.83</v>
      </c>
      <c r="F50" s="54">
        <v>12.5</v>
      </c>
      <c r="G50" s="54">
        <v>4.17</v>
      </c>
      <c r="H50" s="54">
        <v>4.17</v>
      </c>
      <c r="I50" s="54">
        <v>0</v>
      </c>
      <c r="J50" s="54">
        <v>3.45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100</v>
      </c>
      <c r="R50" s="54">
        <v>6.9</v>
      </c>
      <c r="S50" s="54">
        <v>6.9</v>
      </c>
      <c r="T50" s="54">
        <v>4</v>
      </c>
      <c r="U50" s="54">
        <v>0</v>
      </c>
      <c r="V50" s="54">
        <v>0</v>
      </c>
      <c r="W50" s="54">
        <v>0</v>
      </c>
      <c r="X50" s="54">
        <v>4</v>
      </c>
      <c r="Y50" s="54">
        <v>4</v>
      </c>
      <c r="Z50" s="54">
        <v>8</v>
      </c>
      <c r="AA50" s="54">
        <v>4</v>
      </c>
      <c r="AB50" s="54">
        <v>4</v>
      </c>
      <c r="AC50" s="54">
        <v>0</v>
      </c>
      <c r="AD50" s="54">
        <v>16</v>
      </c>
      <c r="AE50" s="54">
        <v>4</v>
      </c>
      <c r="AF50" s="54">
        <v>24</v>
      </c>
      <c r="AG50" s="54">
        <v>20</v>
      </c>
      <c r="AH50" s="54">
        <v>8</v>
      </c>
      <c r="AI50" s="54">
        <v>0</v>
      </c>
      <c r="AJ50" s="54">
        <v>56</v>
      </c>
      <c r="AK50" s="54">
        <v>4</v>
      </c>
      <c r="AL50" s="54">
        <v>8</v>
      </c>
      <c r="AM50" s="54">
        <v>8</v>
      </c>
      <c r="AN50" s="54">
        <v>4</v>
      </c>
      <c r="AO50" s="54">
        <v>4</v>
      </c>
      <c r="AP50" s="54">
        <v>16</v>
      </c>
      <c r="AQ50" s="54">
        <v>4</v>
      </c>
      <c r="AR50" s="54">
        <v>0</v>
      </c>
      <c r="AS50" s="54">
        <v>4</v>
      </c>
      <c r="AT50" s="54">
        <v>12</v>
      </c>
      <c r="AU50" s="54">
        <v>24</v>
      </c>
      <c r="AV50" s="54">
        <v>20</v>
      </c>
      <c r="AW50" s="54">
        <v>8</v>
      </c>
      <c r="AX50" s="54">
        <v>16</v>
      </c>
      <c r="AY50" s="54">
        <v>0</v>
      </c>
      <c r="AZ50" s="54">
        <v>4</v>
      </c>
      <c r="BA50" s="54">
        <v>4</v>
      </c>
      <c r="BB50" s="54">
        <v>0</v>
      </c>
      <c r="BC50" s="54">
        <v>0</v>
      </c>
      <c r="BD50" s="54">
        <v>0</v>
      </c>
      <c r="BE50" s="54">
        <v>0</v>
      </c>
      <c r="BF50" s="54">
        <v>0</v>
      </c>
      <c r="BG50" s="54">
        <v>4</v>
      </c>
      <c r="BH50" s="54">
        <v>0</v>
      </c>
      <c r="BI50" s="54">
        <v>0</v>
      </c>
      <c r="BJ50" s="54">
        <v>0</v>
      </c>
      <c r="BK50" s="54">
        <v>0</v>
      </c>
      <c r="BL50" s="54">
        <v>0</v>
      </c>
      <c r="BM50" s="54">
        <v>0</v>
      </c>
      <c r="BN50" s="54">
        <v>0</v>
      </c>
      <c r="BO50" s="54">
        <v>0</v>
      </c>
      <c r="BP50" s="54">
        <v>0</v>
      </c>
      <c r="BQ50" s="54">
        <v>0</v>
      </c>
      <c r="BR50" s="54">
        <v>0</v>
      </c>
      <c r="BS50" s="54">
        <v>0</v>
      </c>
      <c r="BT50" s="54">
        <v>0</v>
      </c>
      <c r="BU50" s="54">
        <v>100</v>
      </c>
      <c r="BV50" s="54">
        <v>0</v>
      </c>
      <c r="BW50" s="54">
        <v>0</v>
      </c>
      <c r="BX50" s="54">
        <v>0</v>
      </c>
      <c r="BY50" s="54">
        <v>0</v>
      </c>
      <c r="BZ50" s="54">
        <v>4</v>
      </c>
      <c r="CA50" s="54">
        <v>0</v>
      </c>
      <c r="CB50" s="54">
        <v>0</v>
      </c>
      <c r="CC50" s="54">
        <v>4</v>
      </c>
      <c r="CD50" s="54">
        <v>4</v>
      </c>
      <c r="CE50" s="54">
        <v>4</v>
      </c>
      <c r="CF50" s="54">
        <v>0</v>
      </c>
      <c r="CG50" s="54">
        <v>0</v>
      </c>
      <c r="CH50" s="54">
        <v>0</v>
      </c>
      <c r="CI50" s="54">
        <v>4</v>
      </c>
      <c r="CJ50" s="54">
        <v>8</v>
      </c>
      <c r="CK50" s="54">
        <v>0</v>
      </c>
      <c r="CL50" s="54">
        <v>68</v>
      </c>
      <c r="CM50" s="54">
        <v>0</v>
      </c>
      <c r="CN50" s="54">
        <v>0</v>
      </c>
      <c r="CO50" s="54">
        <v>0</v>
      </c>
      <c r="CP50" s="54">
        <v>0</v>
      </c>
      <c r="CQ50" s="54">
        <v>4</v>
      </c>
      <c r="CR50" s="54">
        <v>0</v>
      </c>
      <c r="CS50" s="54">
        <v>0</v>
      </c>
      <c r="CT50" s="54">
        <v>0</v>
      </c>
      <c r="CU50" s="54">
        <v>0</v>
      </c>
      <c r="CV50" s="54">
        <v>0</v>
      </c>
      <c r="CW50" s="54">
        <v>0</v>
      </c>
      <c r="CX50" s="54">
        <v>0</v>
      </c>
      <c r="CY50" s="54">
        <v>0</v>
      </c>
      <c r="CZ50" s="54">
        <v>0</v>
      </c>
      <c r="DA50" s="54">
        <v>0</v>
      </c>
      <c r="DB50" s="54">
        <v>100</v>
      </c>
      <c r="DC50" s="54">
        <v>0</v>
      </c>
      <c r="DD50" s="54">
        <v>0</v>
      </c>
      <c r="DE50" s="54">
        <v>0</v>
      </c>
      <c r="DF50" s="54">
        <v>0</v>
      </c>
      <c r="DG50" s="54">
        <v>0</v>
      </c>
      <c r="DH50" s="54">
        <v>0</v>
      </c>
      <c r="DI50" s="54">
        <v>0</v>
      </c>
      <c r="DJ50" s="54">
        <v>0</v>
      </c>
      <c r="DK50" s="54">
        <v>0</v>
      </c>
      <c r="DL50" s="54">
        <v>0</v>
      </c>
      <c r="DM50" s="54">
        <v>0</v>
      </c>
      <c r="DN50" s="54">
        <v>0</v>
      </c>
      <c r="DO50" s="54">
        <v>0</v>
      </c>
      <c r="DP50" s="54">
        <v>0</v>
      </c>
      <c r="DQ50" s="54">
        <v>0</v>
      </c>
      <c r="DR50" s="54">
        <v>0</v>
      </c>
      <c r="DS50" s="54">
        <v>0</v>
      </c>
      <c r="DT50" s="54">
        <v>0</v>
      </c>
      <c r="DU50" s="54">
        <v>0</v>
      </c>
      <c r="DV50" s="54">
        <v>0</v>
      </c>
      <c r="DW50" s="54">
        <v>0</v>
      </c>
      <c r="DX50" s="54">
        <v>0</v>
      </c>
      <c r="DY50" s="54">
        <v>28</v>
      </c>
      <c r="DZ50" s="54">
        <v>36</v>
      </c>
      <c r="EA50" s="54">
        <v>28</v>
      </c>
      <c r="EB50" s="54">
        <v>8</v>
      </c>
      <c r="EC50" s="54">
        <v>0</v>
      </c>
      <c r="ED50" s="54">
        <v>60</v>
      </c>
      <c r="EE50" s="54">
        <v>40</v>
      </c>
      <c r="EF50" s="54">
        <v>32</v>
      </c>
      <c r="EG50" s="54">
        <v>52</v>
      </c>
      <c r="EH50" s="54">
        <v>12</v>
      </c>
      <c r="EI50" s="54">
        <v>0</v>
      </c>
      <c r="EJ50" s="54">
        <v>4</v>
      </c>
      <c r="EK50" s="54">
        <v>16</v>
      </c>
      <c r="EL50" s="54">
        <v>36</v>
      </c>
      <c r="EM50" s="54">
        <v>36</v>
      </c>
      <c r="EN50" s="54">
        <v>8</v>
      </c>
      <c r="EO50" s="54">
        <v>4</v>
      </c>
      <c r="EP50" s="54">
        <v>30.91</v>
      </c>
      <c r="EQ50" s="54">
        <v>25.45</v>
      </c>
      <c r="ER50" s="54">
        <v>21.82</v>
      </c>
      <c r="ES50" s="54">
        <v>9.09</v>
      </c>
      <c r="ET50" s="54">
        <v>5.45</v>
      </c>
      <c r="EU50" s="54">
        <v>3.64</v>
      </c>
      <c r="EV50" s="54">
        <v>1.82</v>
      </c>
      <c r="EW50" s="54">
        <v>0</v>
      </c>
      <c r="EX50" s="54">
        <v>1.82</v>
      </c>
      <c r="EY50" s="54">
        <v>0</v>
      </c>
      <c r="EZ50" s="54">
        <v>52</v>
      </c>
      <c r="FA50" s="54">
        <v>23.08</v>
      </c>
      <c r="FB50" s="54">
        <v>100</v>
      </c>
      <c r="FC50" s="54">
        <v>0</v>
      </c>
      <c r="FD50" s="54">
        <v>61.54</v>
      </c>
      <c r="FE50" s="54">
        <v>0</v>
      </c>
      <c r="FF50" s="54">
        <v>25</v>
      </c>
      <c r="FG50" s="54">
        <v>0</v>
      </c>
      <c r="FH50" s="54">
        <v>50</v>
      </c>
      <c r="FI50" s="54">
        <v>25</v>
      </c>
      <c r="FJ50" s="54">
        <v>0</v>
      </c>
      <c r="FK50" s="54">
        <v>15.38</v>
      </c>
      <c r="FL50" s="54">
        <v>48</v>
      </c>
      <c r="FM50" s="54">
        <v>3.45</v>
      </c>
      <c r="FN50" s="54">
        <v>0</v>
      </c>
      <c r="FO50" s="54">
        <v>0</v>
      </c>
      <c r="FP50" s="54">
        <v>0</v>
      </c>
      <c r="FQ50" s="54">
        <v>50</v>
      </c>
      <c r="FR50" s="54">
        <v>0</v>
      </c>
      <c r="FS50" s="54">
        <v>0</v>
      </c>
      <c r="FT50" s="54">
        <v>0</v>
      </c>
      <c r="FU50" s="54">
        <v>0</v>
      </c>
      <c r="FV50" s="54">
        <v>50</v>
      </c>
      <c r="FW50" s="54">
        <v>0</v>
      </c>
      <c r="FX50" s="54">
        <v>96.55</v>
      </c>
    </row>
    <row r="51" spans="1:180" ht="16.5" x14ac:dyDescent="0.25">
      <c r="A51" s="52" t="s">
        <v>284</v>
      </c>
      <c r="B51" s="53">
        <v>9</v>
      </c>
      <c r="C51" s="53">
        <v>0</v>
      </c>
      <c r="D51" s="53">
        <v>0</v>
      </c>
      <c r="E51" s="53">
        <v>8</v>
      </c>
      <c r="F51" s="53">
        <v>1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4</v>
      </c>
      <c r="AG51" s="53">
        <v>5</v>
      </c>
      <c r="AH51" s="53">
        <v>0</v>
      </c>
      <c r="AI51" s="53">
        <v>0</v>
      </c>
      <c r="AJ51" s="53">
        <v>7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2</v>
      </c>
      <c r="AQ51" s="53">
        <v>0</v>
      </c>
      <c r="AR51" s="53">
        <v>0</v>
      </c>
      <c r="AS51" s="53">
        <v>0</v>
      </c>
      <c r="AT51" s="53">
        <v>0</v>
      </c>
      <c r="AU51" s="53">
        <v>2</v>
      </c>
      <c r="AV51" s="53">
        <v>1</v>
      </c>
      <c r="AW51" s="53">
        <v>1</v>
      </c>
      <c r="AX51" s="53">
        <v>4</v>
      </c>
      <c r="AY51" s="53">
        <v>0</v>
      </c>
      <c r="AZ51" s="53">
        <v>1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53">
        <v>0</v>
      </c>
      <c r="BP51" s="53">
        <v>0</v>
      </c>
      <c r="BQ51" s="53">
        <v>0</v>
      </c>
      <c r="BR51" s="53">
        <v>0</v>
      </c>
      <c r="BS51" s="53">
        <v>0</v>
      </c>
      <c r="BT51" s="53">
        <v>0</v>
      </c>
      <c r="BU51" s="53">
        <v>9</v>
      </c>
      <c r="BV51" s="53">
        <v>0</v>
      </c>
      <c r="BW51" s="53">
        <v>0</v>
      </c>
      <c r="BX51" s="53">
        <v>0</v>
      </c>
      <c r="BY51" s="53">
        <v>0</v>
      </c>
      <c r="BZ51" s="53">
        <v>1</v>
      </c>
      <c r="CA51" s="53">
        <v>0</v>
      </c>
      <c r="CB51" s="53">
        <v>0</v>
      </c>
      <c r="CC51" s="53">
        <v>1</v>
      </c>
      <c r="CD51" s="53">
        <v>0</v>
      </c>
      <c r="CE51" s="53">
        <v>0</v>
      </c>
      <c r="CF51" s="53">
        <v>0</v>
      </c>
      <c r="CG51" s="53">
        <v>0</v>
      </c>
      <c r="CH51" s="53">
        <v>0</v>
      </c>
      <c r="CI51" s="53">
        <v>0</v>
      </c>
      <c r="CJ51" s="53">
        <v>0</v>
      </c>
      <c r="CK51" s="53">
        <v>0</v>
      </c>
      <c r="CL51" s="53">
        <v>6</v>
      </c>
      <c r="CM51" s="53">
        <v>0</v>
      </c>
      <c r="CN51" s="53">
        <v>0</v>
      </c>
      <c r="CO51" s="53">
        <v>0</v>
      </c>
      <c r="CP51" s="53">
        <v>0</v>
      </c>
      <c r="CQ51" s="53">
        <v>1</v>
      </c>
      <c r="CR51" s="53">
        <v>0</v>
      </c>
      <c r="CS51" s="53">
        <v>0</v>
      </c>
      <c r="CT51" s="53">
        <v>0</v>
      </c>
      <c r="CU51" s="53">
        <v>0</v>
      </c>
      <c r="CV51" s="53">
        <v>0</v>
      </c>
      <c r="CW51" s="53">
        <v>0</v>
      </c>
      <c r="CX51" s="53">
        <v>0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0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0</v>
      </c>
      <c r="DU51" s="53">
        <v>0</v>
      </c>
      <c r="DV51" s="53">
        <v>0</v>
      </c>
      <c r="DW51" s="53">
        <v>0</v>
      </c>
      <c r="DX51" s="53">
        <v>0</v>
      </c>
      <c r="DY51" s="53">
        <v>5</v>
      </c>
      <c r="DZ51" s="53">
        <v>4</v>
      </c>
      <c r="EA51" s="53">
        <v>0</v>
      </c>
      <c r="EB51" s="53">
        <v>0</v>
      </c>
      <c r="EC51" s="53">
        <v>0</v>
      </c>
      <c r="ED51" s="53">
        <v>8</v>
      </c>
      <c r="EE51" s="53">
        <v>1</v>
      </c>
      <c r="EF51" s="53">
        <v>3</v>
      </c>
      <c r="EG51" s="53">
        <v>5</v>
      </c>
      <c r="EH51" s="53">
        <v>0</v>
      </c>
      <c r="EI51" s="53">
        <v>0</v>
      </c>
      <c r="EJ51" s="53">
        <v>1</v>
      </c>
      <c r="EK51" s="53">
        <v>4</v>
      </c>
      <c r="EL51" s="53">
        <v>4</v>
      </c>
      <c r="EM51" s="53">
        <v>1</v>
      </c>
      <c r="EN51" s="53">
        <v>0</v>
      </c>
      <c r="EO51" s="53">
        <v>0</v>
      </c>
      <c r="EP51" s="53">
        <v>9</v>
      </c>
      <c r="EQ51" s="53">
        <v>5</v>
      </c>
      <c r="ER51" s="53">
        <v>8</v>
      </c>
      <c r="ES51" s="53">
        <v>3</v>
      </c>
      <c r="ET51" s="53">
        <v>0</v>
      </c>
      <c r="EU51" s="53">
        <v>0</v>
      </c>
      <c r="EV51" s="53">
        <v>0</v>
      </c>
      <c r="EW51" s="53">
        <v>0</v>
      </c>
      <c r="EX51" s="53">
        <v>0</v>
      </c>
      <c r="EY51" s="53">
        <v>0</v>
      </c>
      <c r="EZ51" s="53">
        <v>6</v>
      </c>
      <c r="FA51" s="53">
        <v>2</v>
      </c>
      <c r="FB51" s="53">
        <v>2</v>
      </c>
      <c r="FC51" s="53">
        <v>0</v>
      </c>
      <c r="FD51" s="53">
        <v>4</v>
      </c>
      <c r="FE51" s="53">
        <v>0</v>
      </c>
      <c r="FF51" s="53">
        <v>0</v>
      </c>
      <c r="FG51" s="53">
        <v>0</v>
      </c>
      <c r="FH51" s="53">
        <v>4</v>
      </c>
      <c r="FI51" s="53">
        <v>0</v>
      </c>
      <c r="FJ51" s="53">
        <v>0</v>
      </c>
      <c r="FK51" s="53">
        <v>0</v>
      </c>
      <c r="FL51" s="53">
        <v>3</v>
      </c>
      <c r="FM51" s="53">
        <v>0</v>
      </c>
      <c r="FN51" s="53">
        <v>0</v>
      </c>
      <c r="FO51" s="53">
        <v>0</v>
      </c>
      <c r="FP51" s="53">
        <v>0</v>
      </c>
      <c r="FQ51" s="53">
        <v>0</v>
      </c>
      <c r="FR51" s="53">
        <v>0</v>
      </c>
      <c r="FS51" s="53">
        <v>0</v>
      </c>
      <c r="FT51" s="53">
        <v>0</v>
      </c>
      <c r="FU51" s="53">
        <v>0</v>
      </c>
      <c r="FV51" s="53">
        <v>0</v>
      </c>
      <c r="FW51" s="53">
        <v>0</v>
      </c>
      <c r="FX51" s="53">
        <v>9</v>
      </c>
    </row>
    <row r="52" spans="1:180" x14ac:dyDescent="0.25">
      <c r="A52" s="52" t="s">
        <v>279</v>
      </c>
      <c r="B52" s="53">
        <v>100</v>
      </c>
      <c r="C52" s="53">
        <v>0</v>
      </c>
      <c r="D52" s="53">
        <v>0</v>
      </c>
      <c r="E52" s="53">
        <v>88.89</v>
      </c>
      <c r="F52" s="53">
        <v>11.11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44.44</v>
      </c>
      <c r="AG52" s="53">
        <v>55.56</v>
      </c>
      <c r="AH52" s="53">
        <v>0</v>
      </c>
      <c r="AI52" s="53">
        <v>0</v>
      </c>
      <c r="AJ52" s="53">
        <v>77.78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22.22</v>
      </c>
      <c r="AQ52" s="53">
        <v>0</v>
      </c>
      <c r="AR52" s="53">
        <v>0</v>
      </c>
      <c r="AS52" s="53">
        <v>0</v>
      </c>
      <c r="AT52" s="53">
        <v>0</v>
      </c>
      <c r="AU52" s="53">
        <v>22.22</v>
      </c>
      <c r="AV52" s="53">
        <v>11.11</v>
      </c>
      <c r="AW52" s="53">
        <v>11.11</v>
      </c>
      <c r="AX52" s="53">
        <v>44.44</v>
      </c>
      <c r="AY52" s="53">
        <v>0</v>
      </c>
      <c r="AZ52" s="53">
        <v>11.11</v>
      </c>
      <c r="BA52" s="53">
        <v>0</v>
      </c>
      <c r="BB52" s="53">
        <v>0</v>
      </c>
      <c r="BC52" s="53">
        <v>0</v>
      </c>
      <c r="BD52" s="53">
        <v>0</v>
      </c>
      <c r="BE52" s="53">
        <v>0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53">
        <v>0</v>
      </c>
      <c r="BP52" s="53">
        <v>0</v>
      </c>
      <c r="BQ52" s="53">
        <v>0</v>
      </c>
      <c r="BR52" s="53">
        <v>0</v>
      </c>
      <c r="BS52" s="53">
        <v>0</v>
      </c>
      <c r="BT52" s="53">
        <v>0</v>
      </c>
      <c r="BU52" s="53">
        <v>100</v>
      </c>
      <c r="BV52" s="53">
        <v>0</v>
      </c>
      <c r="BW52" s="53">
        <v>0</v>
      </c>
      <c r="BX52" s="53">
        <v>0</v>
      </c>
      <c r="BY52" s="53">
        <v>0</v>
      </c>
      <c r="BZ52" s="53">
        <v>11.11</v>
      </c>
      <c r="CA52" s="53">
        <v>0</v>
      </c>
      <c r="CB52" s="53">
        <v>0</v>
      </c>
      <c r="CC52" s="53">
        <v>11.11</v>
      </c>
      <c r="CD52" s="53">
        <v>0</v>
      </c>
      <c r="CE52" s="53">
        <v>0</v>
      </c>
      <c r="CF52" s="53">
        <v>0</v>
      </c>
      <c r="CG52" s="53">
        <v>0</v>
      </c>
      <c r="CH52" s="53">
        <v>0</v>
      </c>
      <c r="CI52" s="53">
        <v>0</v>
      </c>
      <c r="CJ52" s="53">
        <v>0</v>
      </c>
      <c r="CK52" s="53">
        <v>0</v>
      </c>
      <c r="CL52" s="53">
        <v>66.67</v>
      </c>
      <c r="CM52" s="53">
        <v>0</v>
      </c>
      <c r="CN52" s="53">
        <v>0</v>
      </c>
      <c r="CO52" s="53">
        <v>0</v>
      </c>
      <c r="CP52" s="53">
        <v>0</v>
      </c>
      <c r="CQ52" s="53">
        <v>11.11</v>
      </c>
      <c r="CR52" s="53">
        <v>0</v>
      </c>
      <c r="CS52" s="53">
        <v>0</v>
      </c>
      <c r="CT52" s="53">
        <v>0</v>
      </c>
      <c r="CU52" s="53">
        <v>0</v>
      </c>
      <c r="CV52" s="53">
        <v>0</v>
      </c>
      <c r="CW52" s="53">
        <v>0</v>
      </c>
      <c r="CX52" s="53">
        <v>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0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0</v>
      </c>
      <c r="DU52" s="53">
        <v>0</v>
      </c>
      <c r="DV52" s="53">
        <v>0</v>
      </c>
      <c r="DW52" s="53">
        <v>0</v>
      </c>
      <c r="DX52" s="53">
        <v>0</v>
      </c>
      <c r="DY52" s="53">
        <v>55.56</v>
      </c>
      <c r="DZ52" s="53">
        <v>44.44</v>
      </c>
      <c r="EA52" s="53">
        <v>0</v>
      </c>
      <c r="EB52" s="53">
        <v>0</v>
      </c>
      <c r="EC52" s="53">
        <v>0</v>
      </c>
      <c r="ED52" s="53">
        <v>88.89</v>
      </c>
      <c r="EE52" s="53">
        <v>11.11</v>
      </c>
      <c r="EF52" s="53">
        <v>33.33</v>
      </c>
      <c r="EG52" s="53">
        <v>55.56</v>
      </c>
      <c r="EH52" s="53">
        <v>0</v>
      </c>
      <c r="EI52" s="53">
        <v>0</v>
      </c>
      <c r="EJ52" s="53">
        <v>11.11</v>
      </c>
      <c r="EK52" s="53">
        <v>44.44</v>
      </c>
      <c r="EL52" s="53">
        <v>44.44</v>
      </c>
      <c r="EM52" s="53">
        <v>11.11</v>
      </c>
      <c r="EN52" s="53">
        <v>0</v>
      </c>
      <c r="EO52" s="53">
        <v>0</v>
      </c>
      <c r="EP52" s="53">
        <v>36</v>
      </c>
      <c r="EQ52" s="53">
        <v>20</v>
      </c>
      <c r="ER52" s="53">
        <v>32</v>
      </c>
      <c r="ES52" s="53">
        <v>12</v>
      </c>
      <c r="ET52" s="53">
        <v>0</v>
      </c>
      <c r="EU52" s="53">
        <v>0</v>
      </c>
      <c r="EV52" s="53">
        <v>0</v>
      </c>
      <c r="EW52" s="53">
        <v>0</v>
      </c>
      <c r="EX52" s="53">
        <v>0</v>
      </c>
      <c r="EY52" s="53">
        <v>0</v>
      </c>
      <c r="EZ52" s="53">
        <v>66.67</v>
      </c>
      <c r="FA52" s="53">
        <v>33.33</v>
      </c>
      <c r="FB52" s="53">
        <v>100</v>
      </c>
      <c r="FC52" s="53">
        <v>0</v>
      </c>
      <c r="FD52" s="53">
        <v>66.67</v>
      </c>
      <c r="FE52" s="53">
        <v>0</v>
      </c>
      <c r="FF52" s="53">
        <v>0</v>
      </c>
      <c r="FG52" s="53">
        <v>0</v>
      </c>
      <c r="FH52" s="53">
        <v>100</v>
      </c>
      <c r="FI52" s="53">
        <v>0</v>
      </c>
      <c r="FJ52" s="53">
        <v>0</v>
      </c>
      <c r="FK52" s="53">
        <v>0</v>
      </c>
      <c r="FL52" s="53">
        <v>33.33</v>
      </c>
      <c r="FM52" s="53">
        <v>0</v>
      </c>
      <c r="FN52" s="53">
        <v>0</v>
      </c>
      <c r="FO52" s="53">
        <v>0</v>
      </c>
      <c r="FP52" s="53">
        <v>0</v>
      </c>
      <c r="FQ52" s="53">
        <v>0</v>
      </c>
      <c r="FR52" s="53">
        <v>0</v>
      </c>
      <c r="FS52" s="53">
        <v>0</v>
      </c>
      <c r="FT52" s="53">
        <v>0</v>
      </c>
      <c r="FU52" s="53">
        <v>0</v>
      </c>
      <c r="FV52" s="53">
        <v>0</v>
      </c>
      <c r="FW52" s="53">
        <v>0</v>
      </c>
      <c r="FX52" s="53">
        <v>100</v>
      </c>
    </row>
    <row r="53" spans="1:180" ht="16.5" x14ac:dyDescent="0.25">
      <c r="A53" s="52" t="s">
        <v>298</v>
      </c>
      <c r="B53" s="53">
        <v>2</v>
      </c>
      <c r="C53" s="53">
        <v>2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1</v>
      </c>
      <c r="AB53" s="53">
        <v>1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1</v>
      </c>
      <c r="AK53" s="53">
        <v>0</v>
      </c>
      <c r="AL53" s="53">
        <v>0</v>
      </c>
      <c r="AM53" s="53">
        <v>0</v>
      </c>
      <c r="AN53" s="53">
        <v>1</v>
      </c>
      <c r="AO53" s="53">
        <v>0</v>
      </c>
      <c r="AP53" s="53">
        <v>0</v>
      </c>
      <c r="AQ53" s="53">
        <v>0</v>
      </c>
      <c r="AR53" s="53">
        <v>0</v>
      </c>
      <c r="AS53" s="53">
        <v>0</v>
      </c>
      <c r="AT53" s="53">
        <v>0</v>
      </c>
      <c r="AU53" s="53">
        <v>1</v>
      </c>
      <c r="AV53" s="53">
        <v>0</v>
      </c>
      <c r="AW53" s="53">
        <v>1</v>
      </c>
      <c r="AX53" s="53">
        <v>0</v>
      </c>
      <c r="AY53" s="53">
        <v>0</v>
      </c>
      <c r="AZ53" s="53">
        <v>0</v>
      </c>
      <c r="BA53" s="53">
        <v>0</v>
      </c>
      <c r="BB53" s="53">
        <v>0</v>
      </c>
      <c r="BC53" s="53">
        <v>0</v>
      </c>
      <c r="BD53" s="53">
        <v>0</v>
      </c>
      <c r="BE53" s="53">
        <v>0</v>
      </c>
      <c r="BF53" s="53">
        <v>0</v>
      </c>
      <c r="BG53" s="53">
        <v>0</v>
      </c>
      <c r="BH53" s="53">
        <v>0</v>
      </c>
      <c r="BI53" s="53">
        <v>0</v>
      </c>
      <c r="BJ53" s="53">
        <v>0</v>
      </c>
      <c r="BK53" s="53">
        <v>0</v>
      </c>
      <c r="BL53" s="53">
        <v>0</v>
      </c>
      <c r="BM53" s="53">
        <v>0</v>
      </c>
      <c r="BN53" s="53">
        <v>0</v>
      </c>
      <c r="BO53" s="53">
        <v>0</v>
      </c>
      <c r="BP53" s="53">
        <v>0</v>
      </c>
      <c r="BQ53" s="53">
        <v>0</v>
      </c>
      <c r="BR53" s="53">
        <v>0</v>
      </c>
      <c r="BS53" s="53">
        <v>0</v>
      </c>
      <c r="BT53" s="53">
        <v>0</v>
      </c>
      <c r="BU53" s="53">
        <v>2</v>
      </c>
      <c r="BV53" s="53">
        <v>0</v>
      </c>
      <c r="BW53" s="53">
        <v>0</v>
      </c>
      <c r="BX53" s="53">
        <v>0</v>
      </c>
      <c r="BY53" s="53">
        <v>0</v>
      </c>
      <c r="BZ53" s="53">
        <v>0</v>
      </c>
      <c r="CA53" s="53">
        <v>0</v>
      </c>
      <c r="CB53" s="53">
        <v>0</v>
      </c>
      <c r="CC53" s="53">
        <v>0</v>
      </c>
      <c r="CD53" s="53">
        <v>0</v>
      </c>
      <c r="CE53" s="53">
        <v>0</v>
      </c>
      <c r="CF53" s="53">
        <v>0</v>
      </c>
      <c r="CG53" s="53">
        <v>0</v>
      </c>
      <c r="CH53" s="53">
        <v>0</v>
      </c>
      <c r="CI53" s="53">
        <v>0</v>
      </c>
      <c r="CJ53" s="53">
        <v>1</v>
      </c>
      <c r="CK53" s="53">
        <v>0</v>
      </c>
      <c r="CL53" s="53">
        <v>1</v>
      </c>
      <c r="CM53" s="53">
        <v>0</v>
      </c>
      <c r="CN53" s="53">
        <v>0</v>
      </c>
      <c r="CO53" s="53">
        <v>0</v>
      </c>
      <c r="CP53" s="53">
        <v>0</v>
      </c>
      <c r="CQ53" s="53">
        <v>0</v>
      </c>
      <c r="CR53" s="53">
        <v>0</v>
      </c>
      <c r="CS53" s="53">
        <v>0</v>
      </c>
      <c r="CT53" s="53">
        <v>0</v>
      </c>
      <c r="CU53" s="53">
        <v>0</v>
      </c>
      <c r="CV53" s="53">
        <v>0</v>
      </c>
      <c r="CW53" s="53">
        <v>0</v>
      </c>
      <c r="CX53" s="53">
        <v>0</v>
      </c>
      <c r="CY53" s="53">
        <v>0</v>
      </c>
      <c r="CZ53" s="53">
        <v>0</v>
      </c>
      <c r="DA53" s="53">
        <v>0</v>
      </c>
      <c r="DB53" s="53">
        <v>0</v>
      </c>
      <c r="DC53" s="53">
        <v>0</v>
      </c>
      <c r="DD53" s="53">
        <v>0</v>
      </c>
      <c r="DE53" s="53">
        <v>0</v>
      </c>
      <c r="DF53" s="53">
        <v>0</v>
      </c>
      <c r="DG53" s="53">
        <v>0</v>
      </c>
      <c r="DH53" s="53">
        <v>0</v>
      </c>
      <c r="DI53" s="53">
        <v>0</v>
      </c>
      <c r="DJ53" s="53">
        <v>0</v>
      </c>
      <c r="DK53" s="53">
        <v>0</v>
      </c>
      <c r="DL53" s="53">
        <v>0</v>
      </c>
      <c r="DM53" s="53">
        <v>0</v>
      </c>
      <c r="DN53" s="53">
        <v>0</v>
      </c>
      <c r="DO53" s="53">
        <v>0</v>
      </c>
      <c r="DP53" s="53">
        <v>0</v>
      </c>
      <c r="DQ53" s="53">
        <v>0</v>
      </c>
      <c r="DR53" s="53">
        <v>0</v>
      </c>
      <c r="DS53" s="53">
        <v>0</v>
      </c>
      <c r="DT53" s="53">
        <v>0</v>
      </c>
      <c r="DU53" s="53">
        <v>0</v>
      </c>
      <c r="DV53" s="53">
        <v>0</v>
      </c>
      <c r="DW53" s="53">
        <v>0</v>
      </c>
      <c r="DX53" s="53">
        <v>0</v>
      </c>
      <c r="DY53" s="53">
        <v>0</v>
      </c>
      <c r="DZ53" s="53">
        <v>2</v>
      </c>
      <c r="EA53" s="53">
        <v>0</v>
      </c>
      <c r="EB53" s="53">
        <v>0</v>
      </c>
      <c r="EC53" s="53">
        <v>0</v>
      </c>
      <c r="ED53" s="53">
        <v>1</v>
      </c>
      <c r="EE53" s="53">
        <v>1</v>
      </c>
      <c r="EF53" s="53">
        <v>1</v>
      </c>
      <c r="EG53" s="53">
        <v>1</v>
      </c>
      <c r="EH53" s="53">
        <v>0</v>
      </c>
      <c r="EI53" s="53">
        <v>0</v>
      </c>
      <c r="EJ53" s="53">
        <v>0</v>
      </c>
      <c r="EK53" s="53">
        <v>0</v>
      </c>
      <c r="EL53" s="53">
        <v>1</v>
      </c>
      <c r="EM53" s="53">
        <v>0</v>
      </c>
      <c r="EN53" s="53">
        <v>0</v>
      </c>
      <c r="EO53" s="53">
        <v>1</v>
      </c>
      <c r="EP53" s="53">
        <v>2</v>
      </c>
      <c r="EQ53" s="53">
        <v>0</v>
      </c>
      <c r="ER53" s="53">
        <v>1</v>
      </c>
      <c r="ES53" s="53">
        <v>0</v>
      </c>
      <c r="ET53" s="53">
        <v>0</v>
      </c>
      <c r="EU53" s="53">
        <v>0</v>
      </c>
      <c r="EV53" s="53">
        <v>0</v>
      </c>
      <c r="EW53" s="53">
        <v>0</v>
      </c>
      <c r="EX53" s="53">
        <v>0</v>
      </c>
      <c r="EY53" s="53">
        <v>0</v>
      </c>
      <c r="EZ53" s="53">
        <v>2</v>
      </c>
      <c r="FA53" s="53">
        <v>0</v>
      </c>
      <c r="FB53" s="53">
        <v>0</v>
      </c>
      <c r="FC53" s="53">
        <v>0</v>
      </c>
      <c r="FD53" s="53">
        <v>2</v>
      </c>
      <c r="FE53" s="53">
        <v>0</v>
      </c>
      <c r="FF53" s="53">
        <v>1</v>
      </c>
      <c r="FG53" s="53">
        <v>0</v>
      </c>
      <c r="FH53" s="53">
        <v>0</v>
      </c>
      <c r="FI53" s="53">
        <v>1</v>
      </c>
      <c r="FJ53" s="53">
        <v>0</v>
      </c>
      <c r="FK53" s="53">
        <v>0</v>
      </c>
      <c r="FL53" s="53">
        <v>0</v>
      </c>
      <c r="FM53" s="53">
        <v>0</v>
      </c>
      <c r="FN53" s="53">
        <v>0</v>
      </c>
      <c r="FO53" s="53">
        <v>0</v>
      </c>
      <c r="FP53" s="53">
        <v>0</v>
      </c>
      <c r="FQ53" s="53">
        <v>0</v>
      </c>
      <c r="FR53" s="53">
        <v>0</v>
      </c>
      <c r="FS53" s="53">
        <v>0</v>
      </c>
      <c r="FT53" s="53">
        <v>0</v>
      </c>
      <c r="FU53" s="53">
        <v>0</v>
      </c>
      <c r="FV53" s="53">
        <v>0</v>
      </c>
      <c r="FW53" s="53">
        <v>0</v>
      </c>
      <c r="FX53" s="53">
        <v>2</v>
      </c>
    </row>
    <row r="54" spans="1:180" x14ac:dyDescent="0.25">
      <c r="A54" s="52" t="s">
        <v>279</v>
      </c>
      <c r="B54" s="53">
        <v>100</v>
      </c>
      <c r="C54" s="53">
        <v>100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50</v>
      </c>
      <c r="AB54" s="53">
        <v>50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50</v>
      </c>
      <c r="AK54" s="53">
        <v>0</v>
      </c>
      <c r="AL54" s="53">
        <v>0</v>
      </c>
      <c r="AM54" s="53">
        <v>0</v>
      </c>
      <c r="AN54" s="53">
        <v>50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50</v>
      </c>
      <c r="AV54" s="53">
        <v>0</v>
      </c>
      <c r="AW54" s="53">
        <v>50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0</v>
      </c>
      <c r="BP54" s="53">
        <v>0</v>
      </c>
      <c r="BQ54" s="53">
        <v>0</v>
      </c>
      <c r="BR54" s="53">
        <v>0</v>
      </c>
      <c r="BS54" s="53">
        <v>0</v>
      </c>
      <c r="BT54" s="53">
        <v>0</v>
      </c>
      <c r="BU54" s="53">
        <v>100</v>
      </c>
      <c r="BV54" s="53">
        <v>0</v>
      </c>
      <c r="BW54" s="53">
        <v>0</v>
      </c>
      <c r="BX54" s="53">
        <v>0</v>
      </c>
      <c r="BY54" s="53">
        <v>0</v>
      </c>
      <c r="BZ54" s="53">
        <v>0</v>
      </c>
      <c r="CA54" s="53">
        <v>0</v>
      </c>
      <c r="CB54" s="53">
        <v>0</v>
      </c>
      <c r="CC54" s="53">
        <v>0</v>
      </c>
      <c r="CD54" s="53">
        <v>0</v>
      </c>
      <c r="CE54" s="53">
        <v>0</v>
      </c>
      <c r="CF54" s="53">
        <v>0</v>
      </c>
      <c r="CG54" s="53">
        <v>0</v>
      </c>
      <c r="CH54" s="53">
        <v>0</v>
      </c>
      <c r="CI54" s="53">
        <v>0</v>
      </c>
      <c r="CJ54" s="53">
        <v>50</v>
      </c>
      <c r="CK54" s="53">
        <v>0</v>
      </c>
      <c r="CL54" s="53">
        <v>50</v>
      </c>
      <c r="CM54" s="53">
        <v>0</v>
      </c>
      <c r="CN54" s="53">
        <v>0</v>
      </c>
      <c r="CO54" s="53">
        <v>0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</v>
      </c>
      <c r="CV54" s="53">
        <v>0</v>
      </c>
      <c r="CW54" s="53">
        <v>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</v>
      </c>
      <c r="DE54" s="53">
        <v>0</v>
      </c>
      <c r="DF54" s="53">
        <v>0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</v>
      </c>
      <c r="DR54" s="53">
        <v>0</v>
      </c>
      <c r="DS54" s="53">
        <v>0</v>
      </c>
      <c r="DT54" s="53">
        <v>0</v>
      </c>
      <c r="DU54" s="53">
        <v>0</v>
      </c>
      <c r="DV54" s="53">
        <v>0</v>
      </c>
      <c r="DW54" s="53">
        <v>0</v>
      </c>
      <c r="DX54" s="53">
        <v>0</v>
      </c>
      <c r="DY54" s="53">
        <v>0</v>
      </c>
      <c r="DZ54" s="53">
        <v>100</v>
      </c>
      <c r="EA54" s="53">
        <v>0</v>
      </c>
      <c r="EB54" s="53">
        <v>0</v>
      </c>
      <c r="EC54" s="53">
        <v>0</v>
      </c>
      <c r="ED54" s="53">
        <v>50</v>
      </c>
      <c r="EE54" s="53">
        <v>50</v>
      </c>
      <c r="EF54" s="53">
        <v>50</v>
      </c>
      <c r="EG54" s="53">
        <v>50</v>
      </c>
      <c r="EH54" s="53">
        <v>0</v>
      </c>
      <c r="EI54" s="53">
        <v>0</v>
      </c>
      <c r="EJ54" s="53">
        <v>0</v>
      </c>
      <c r="EK54" s="53">
        <v>0</v>
      </c>
      <c r="EL54" s="53">
        <v>50</v>
      </c>
      <c r="EM54" s="53">
        <v>0</v>
      </c>
      <c r="EN54" s="53">
        <v>0</v>
      </c>
      <c r="EO54" s="53">
        <v>50</v>
      </c>
      <c r="EP54" s="53">
        <v>66.67</v>
      </c>
      <c r="EQ54" s="53">
        <v>0</v>
      </c>
      <c r="ER54" s="53">
        <v>33.33</v>
      </c>
      <c r="ES54" s="53">
        <v>0</v>
      </c>
      <c r="ET54" s="53">
        <v>0</v>
      </c>
      <c r="EU54" s="53">
        <v>0</v>
      </c>
      <c r="EV54" s="53">
        <v>0</v>
      </c>
      <c r="EW54" s="53">
        <v>0</v>
      </c>
      <c r="EX54" s="53">
        <v>0</v>
      </c>
      <c r="EY54" s="53">
        <v>0</v>
      </c>
      <c r="EZ54" s="53">
        <v>100</v>
      </c>
      <c r="FA54" s="53">
        <v>0</v>
      </c>
      <c r="FB54" s="53">
        <v>0</v>
      </c>
      <c r="FC54" s="53">
        <v>0</v>
      </c>
      <c r="FD54" s="53">
        <v>100</v>
      </c>
      <c r="FE54" s="53">
        <v>0</v>
      </c>
      <c r="FF54" s="53">
        <v>50</v>
      </c>
      <c r="FG54" s="53">
        <v>0</v>
      </c>
      <c r="FH54" s="53">
        <v>0</v>
      </c>
      <c r="FI54" s="53">
        <v>50</v>
      </c>
      <c r="FJ54" s="53">
        <v>0</v>
      </c>
      <c r="FK54" s="53">
        <v>0</v>
      </c>
      <c r="FL54" s="53">
        <v>0</v>
      </c>
      <c r="FM54" s="53">
        <v>0</v>
      </c>
      <c r="FN54" s="53">
        <v>0</v>
      </c>
      <c r="FO54" s="53">
        <v>0</v>
      </c>
      <c r="FP54" s="53">
        <v>0</v>
      </c>
      <c r="FQ54" s="53">
        <v>0</v>
      </c>
      <c r="FR54" s="53">
        <v>0</v>
      </c>
      <c r="FS54" s="53">
        <v>0</v>
      </c>
      <c r="FT54" s="53">
        <v>0</v>
      </c>
      <c r="FU54" s="53">
        <v>0</v>
      </c>
      <c r="FV54" s="53">
        <v>0</v>
      </c>
      <c r="FW54" s="53">
        <v>0</v>
      </c>
      <c r="FX54" s="53">
        <v>100</v>
      </c>
    </row>
    <row r="55" spans="1:180" ht="16.5" x14ac:dyDescent="0.25">
      <c r="A55" s="52" t="s">
        <v>287</v>
      </c>
      <c r="B55" s="53">
        <v>13</v>
      </c>
      <c r="C55" s="53">
        <v>5</v>
      </c>
      <c r="D55" s="53">
        <v>1</v>
      </c>
      <c r="E55" s="53">
        <v>3</v>
      </c>
      <c r="F55" s="53">
        <v>2</v>
      </c>
      <c r="G55" s="53">
        <v>1</v>
      </c>
      <c r="H55" s="53">
        <v>1</v>
      </c>
      <c r="I55" s="53">
        <v>0</v>
      </c>
      <c r="J55" s="53">
        <v>1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1</v>
      </c>
      <c r="R55" s="53">
        <v>2</v>
      </c>
      <c r="S55" s="53">
        <v>2</v>
      </c>
      <c r="T55" s="53">
        <v>1</v>
      </c>
      <c r="U55" s="53">
        <v>0</v>
      </c>
      <c r="V55" s="53">
        <v>0</v>
      </c>
      <c r="W55" s="53">
        <v>0</v>
      </c>
      <c r="X55" s="53">
        <v>1</v>
      </c>
      <c r="Y55" s="53">
        <v>1</v>
      </c>
      <c r="Z55" s="53">
        <v>2</v>
      </c>
      <c r="AA55" s="53">
        <v>0</v>
      </c>
      <c r="AB55" s="53">
        <v>0</v>
      </c>
      <c r="AC55" s="53">
        <v>0</v>
      </c>
      <c r="AD55" s="53">
        <v>4</v>
      </c>
      <c r="AE55" s="53">
        <v>1</v>
      </c>
      <c r="AF55" s="53">
        <v>2</v>
      </c>
      <c r="AG55" s="53">
        <v>0</v>
      </c>
      <c r="AH55" s="53">
        <v>2</v>
      </c>
      <c r="AI55" s="53">
        <v>0</v>
      </c>
      <c r="AJ55" s="53">
        <v>6</v>
      </c>
      <c r="AK55" s="53">
        <v>1</v>
      </c>
      <c r="AL55" s="53">
        <v>2</v>
      </c>
      <c r="AM55" s="53">
        <v>2</v>
      </c>
      <c r="AN55" s="53">
        <v>0</v>
      </c>
      <c r="AO55" s="53">
        <v>1</v>
      </c>
      <c r="AP55" s="53">
        <v>2</v>
      </c>
      <c r="AQ55" s="53">
        <v>1</v>
      </c>
      <c r="AR55" s="53">
        <v>0</v>
      </c>
      <c r="AS55" s="53">
        <v>1</v>
      </c>
      <c r="AT55" s="53">
        <v>3</v>
      </c>
      <c r="AU55" s="53">
        <v>3</v>
      </c>
      <c r="AV55" s="53">
        <v>4</v>
      </c>
      <c r="AW55" s="53">
        <v>0</v>
      </c>
      <c r="AX55" s="53">
        <v>0</v>
      </c>
      <c r="AY55" s="53">
        <v>0</v>
      </c>
      <c r="AZ55" s="53">
        <v>0</v>
      </c>
      <c r="BA55" s="53">
        <v>1</v>
      </c>
      <c r="BB55" s="53">
        <v>0</v>
      </c>
      <c r="BC55" s="53">
        <v>0</v>
      </c>
      <c r="BD55" s="53">
        <v>0</v>
      </c>
      <c r="BE55" s="53">
        <v>0</v>
      </c>
      <c r="BF55" s="53">
        <v>0</v>
      </c>
      <c r="BG55" s="53">
        <v>1</v>
      </c>
      <c r="BH55" s="53">
        <v>0</v>
      </c>
      <c r="BI55" s="53">
        <v>0</v>
      </c>
      <c r="BJ55" s="53">
        <v>0</v>
      </c>
      <c r="BK55" s="53">
        <v>0</v>
      </c>
      <c r="BL55" s="53">
        <v>0</v>
      </c>
      <c r="BM55" s="53">
        <v>0</v>
      </c>
      <c r="BN55" s="53">
        <v>0</v>
      </c>
      <c r="BO55" s="53">
        <v>0</v>
      </c>
      <c r="BP55" s="53">
        <v>0</v>
      </c>
      <c r="BQ55" s="53">
        <v>0</v>
      </c>
      <c r="BR55" s="53">
        <v>0</v>
      </c>
      <c r="BS55" s="53">
        <v>0</v>
      </c>
      <c r="BT55" s="53">
        <v>0</v>
      </c>
      <c r="BU55" s="53">
        <v>14</v>
      </c>
      <c r="BV55" s="53">
        <v>0</v>
      </c>
      <c r="BW55" s="53">
        <v>0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1</v>
      </c>
      <c r="CE55" s="53">
        <v>1</v>
      </c>
      <c r="CF55" s="53">
        <v>0</v>
      </c>
      <c r="CG55" s="53">
        <v>0</v>
      </c>
      <c r="CH55" s="53">
        <v>0</v>
      </c>
      <c r="CI55" s="53">
        <v>1</v>
      </c>
      <c r="CJ55" s="53">
        <v>1</v>
      </c>
      <c r="CK55" s="53">
        <v>0</v>
      </c>
      <c r="CL55" s="53">
        <v>10</v>
      </c>
      <c r="CM55" s="53">
        <v>0</v>
      </c>
      <c r="CN55" s="53">
        <v>0</v>
      </c>
      <c r="CO55" s="53">
        <v>0</v>
      </c>
      <c r="CP55" s="53">
        <v>0</v>
      </c>
      <c r="CQ55" s="53">
        <v>0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0</v>
      </c>
      <c r="CX55" s="53">
        <v>0</v>
      </c>
      <c r="CY55" s="53">
        <v>0</v>
      </c>
      <c r="CZ55" s="53">
        <v>0</v>
      </c>
      <c r="DA55" s="53">
        <v>0</v>
      </c>
      <c r="DB55" s="53">
        <v>2</v>
      </c>
      <c r="DC55" s="53">
        <v>0</v>
      </c>
      <c r="DD55" s="53">
        <v>0</v>
      </c>
      <c r="DE55" s="53">
        <v>0</v>
      </c>
      <c r="DF55" s="53">
        <v>0</v>
      </c>
      <c r="DG55" s="53">
        <v>0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2</v>
      </c>
      <c r="DZ55" s="53">
        <v>3</v>
      </c>
      <c r="EA55" s="53">
        <v>7</v>
      </c>
      <c r="EB55" s="53">
        <v>2</v>
      </c>
      <c r="EC55" s="53">
        <v>0</v>
      </c>
      <c r="ED55" s="53">
        <v>6</v>
      </c>
      <c r="EE55" s="53">
        <v>8</v>
      </c>
      <c r="EF55" s="53">
        <v>4</v>
      </c>
      <c r="EG55" s="53">
        <v>7</v>
      </c>
      <c r="EH55" s="53">
        <v>3</v>
      </c>
      <c r="EI55" s="53">
        <v>0</v>
      </c>
      <c r="EJ55" s="53">
        <v>0</v>
      </c>
      <c r="EK55" s="53">
        <v>0</v>
      </c>
      <c r="EL55" s="53">
        <v>4</v>
      </c>
      <c r="EM55" s="53">
        <v>8</v>
      </c>
      <c r="EN55" s="53">
        <v>2</v>
      </c>
      <c r="EO55" s="53">
        <v>0</v>
      </c>
      <c r="EP55" s="53">
        <v>6</v>
      </c>
      <c r="EQ55" s="53">
        <v>9</v>
      </c>
      <c r="ER55" s="53">
        <v>3</v>
      </c>
      <c r="ES55" s="53">
        <v>2</v>
      </c>
      <c r="ET55" s="53">
        <v>3</v>
      </c>
      <c r="EU55" s="53">
        <v>2</v>
      </c>
      <c r="EV55" s="53">
        <v>1</v>
      </c>
      <c r="EW55" s="53">
        <v>0</v>
      </c>
      <c r="EX55" s="53">
        <v>1</v>
      </c>
      <c r="EY55" s="53">
        <v>0</v>
      </c>
      <c r="EZ55" s="53">
        <v>5</v>
      </c>
      <c r="FA55" s="53">
        <v>1</v>
      </c>
      <c r="FB55" s="53">
        <v>1</v>
      </c>
      <c r="FC55" s="53">
        <v>0</v>
      </c>
      <c r="FD55" s="53">
        <v>2</v>
      </c>
      <c r="FE55" s="53">
        <v>0</v>
      </c>
      <c r="FF55" s="53">
        <v>1</v>
      </c>
      <c r="FG55" s="53">
        <v>0</v>
      </c>
      <c r="FH55" s="53">
        <v>0</v>
      </c>
      <c r="FI55" s="53">
        <v>1</v>
      </c>
      <c r="FJ55" s="53">
        <v>0</v>
      </c>
      <c r="FK55" s="53">
        <v>2</v>
      </c>
      <c r="FL55" s="53">
        <v>9</v>
      </c>
      <c r="FM55" s="53">
        <v>1</v>
      </c>
      <c r="FN55" s="53">
        <v>0</v>
      </c>
      <c r="FO55" s="53">
        <v>0</v>
      </c>
      <c r="FP55" s="53">
        <v>0</v>
      </c>
      <c r="FQ55" s="53">
        <v>1</v>
      </c>
      <c r="FR55" s="53">
        <v>0</v>
      </c>
      <c r="FS55" s="53">
        <v>0</v>
      </c>
      <c r="FT55" s="53">
        <v>0</v>
      </c>
      <c r="FU55" s="53">
        <v>0</v>
      </c>
      <c r="FV55" s="53">
        <v>1</v>
      </c>
      <c r="FW55" s="53">
        <v>0</v>
      </c>
      <c r="FX55" s="53">
        <v>17</v>
      </c>
    </row>
    <row r="56" spans="1:180" x14ac:dyDescent="0.25">
      <c r="A56" s="52" t="s">
        <v>279</v>
      </c>
      <c r="B56" s="53">
        <v>72.22</v>
      </c>
      <c r="C56" s="53">
        <v>38.46</v>
      </c>
      <c r="D56" s="53">
        <v>7.69</v>
      </c>
      <c r="E56" s="53">
        <v>23.08</v>
      </c>
      <c r="F56" s="53">
        <v>15.38</v>
      </c>
      <c r="G56" s="53">
        <v>7.69</v>
      </c>
      <c r="H56" s="53">
        <v>7.69</v>
      </c>
      <c r="I56" s="53">
        <v>0</v>
      </c>
      <c r="J56" s="53">
        <v>5.56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100</v>
      </c>
      <c r="R56" s="53">
        <v>11.11</v>
      </c>
      <c r="S56" s="53">
        <v>11.11</v>
      </c>
      <c r="T56" s="53">
        <v>7.14</v>
      </c>
      <c r="U56" s="53">
        <v>0</v>
      </c>
      <c r="V56" s="53">
        <v>0</v>
      </c>
      <c r="W56" s="53">
        <v>0</v>
      </c>
      <c r="X56" s="53">
        <v>7.14</v>
      </c>
      <c r="Y56" s="53">
        <v>7.14</v>
      </c>
      <c r="Z56" s="53">
        <v>14.29</v>
      </c>
      <c r="AA56" s="53">
        <v>0</v>
      </c>
      <c r="AB56" s="53">
        <v>0</v>
      </c>
      <c r="AC56" s="53">
        <v>0</v>
      </c>
      <c r="AD56" s="53">
        <v>28.57</v>
      </c>
      <c r="AE56" s="53">
        <v>7.14</v>
      </c>
      <c r="AF56" s="53">
        <v>14.29</v>
      </c>
      <c r="AG56" s="53">
        <v>0</v>
      </c>
      <c r="AH56" s="53">
        <v>14.29</v>
      </c>
      <c r="AI56" s="53">
        <v>0</v>
      </c>
      <c r="AJ56" s="53">
        <v>42.86</v>
      </c>
      <c r="AK56" s="53">
        <v>7.14</v>
      </c>
      <c r="AL56" s="53">
        <v>14.29</v>
      </c>
      <c r="AM56" s="53">
        <v>14.29</v>
      </c>
      <c r="AN56" s="53">
        <v>0</v>
      </c>
      <c r="AO56" s="53">
        <v>7.14</v>
      </c>
      <c r="AP56" s="53">
        <v>14.29</v>
      </c>
      <c r="AQ56" s="53">
        <v>7.14</v>
      </c>
      <c r="AR56" s="53">
        <v>0</v>
      </c>
      <c r="AS56" s="53">
        <v>7.14</v>
      </c>
      <c r="AT56" s="53">
        <v>21.43</v>
      </c>
      <c r="AU56" s="53">
        <v>21.43</v>
      </c>
      <c r="AV56" s="53">
        <v>28.57</v>
      </c>
      <c r="AW56" s="53">
        <v>0</v>
      </c>
      <c r="AX56" s="53">
        <v>0</v>
      </c>
      <c r="AY56" s="53">
        <v>0</v>
      </c>
      <c r="AZ56" s="53">
        <v>0</v>
      </c>
      <c r="BA56" s="53">
        <v>7.14</v>
      </c>
      <c r="BB56" s="53">
        <v>0</v>
      </c>
      <c r="BC56" s="53">
        <v>0</v>
      </c>
      <c r="BD56" s="53">
        <v>0</v>
      </c>
      <c r="BE56" s="53">
        <v>0</v>
      </c>
      <c r="BF56" s="53">
        <v>0</v>
      </c>
      <c r="BG56" s="53">
        <v>7.14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</v>
      </c>
      <c r="BU56" s="53">
        <v>100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7.14</v>
      </c>
      <c r="CE56" s="53">
        <v>7.14</v>
      </c>
      <c r="CF56" s="53">
        <v>0</v>
      </c>
      <c r="CG56" s="53">
        <v>0</v>
      </c>
      <c r="CH56" s="53">
        <v>0</v>
      </c>
      <c r="CI56" s="53">
        <v>7.14</v>
      </c>
      <c r="CJ56" s="53">
        <v>7.14</v>
      </c>
      <c r="CK56" s="53">
        <v>0</v>
      </c>
      <c r="CL56" s="53">
        <v>71.430000000000007</v>
      </c>
      <c r="CM56" s="53">
        <v>0</v>
      </c>
      <c r="CN56" s="53">
        <v>0</v>
      </c>
      <c r="CO56" s="53">
        <v>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0</v>
      </c>
      <c r="CX56" s="53">
        <v>0</v>
      </c>
      <c r="CY56" s="53">
        <v>0</v>
      </c>
      <c r="CZ56" s="53">
        <v>0</v>
      </c>
      <c r="DA56" s="53">
        <v>0</v>
      </c>
      <c r="DB56" s="53">
        <v>100</v>
      </c>
      <c r="DC56" s="53">
        <v>0</v>
      </c>
      <c r="DD56" s="53">
        <v>0</v>
      </c>
      <c r="DE56" s="53">
        <v>0</v>
      </c>
      <c r="DF56" s="53">
        <v>0</v>
      </c>
      <c r="DG56" s="53">
        <v>0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14.29</v>
      </c>
      <c r="DZ56" s="53">
        <v>21.43</v>
      </c>
      <c r="EA56" s="53">
        <v>50</v>
      </c>
      <c r="EB56" s="53">
        <v>14.29</v>
      </c>
      <c r="EC56" s="53">
        <v>0</v>
      </c>
      <c r="ED56" s="53">
        <v>42.86</v>
      </c>
      <c r="EE56" s="53">
        <v>57.14</v>
      </c>
      <c r="EF56" s="53">
        <v>28.57</v>
      </c>
      <c r="EG56" s="53">
        <v>50</v>
      </c>
      <c r="EH56" s="53">
        <v>21.43</v>
      </c>
      <c r="EI56" s="53">
        <v>0</v>
      </c>
      <c r="EJ56" s="53">
        <v>0</v>
      </c>
      <c r="EK56" s="53">
        <v>0</v>
      </c>
      <c r="EL56" s="53">
        <v>28.57</v>
      </c>
      <c r="EM56" s="53">
        <v>57.14</v>
      </c>
      <c r="EN56" s="53">
        <v>14.29</v>
      </c>
      <c r="EO56" s="53">
        <v>0</v>
      </c>
      <c r="EP56" s="53">
        <v>22.22</v>
      </c>
      <c r="EQ56" s="53">
        <v>33.33</v>
      </c>
      <c r="ER56" s="53">
        <v>11.11</v>
      </c>
      <c r="ES56" s="53">
        <v>7.41</v>
      </c>
      <c r="ET56" s="53">
        <v>11.11</v>
      </c>
      <c r="EU56" s="53">
        <v>7.41</v>
      </c>
      <c r="EV56" s="53">
        <v>3.7</v>
      </c>
      <c r="EW56" s="53">
        <v>0</v>
      </c>
      <c r="EX56" s="53">
        <v>3.7</v>
      </c>
      <c r="EY56" s="53">
        <v>0</v>
      </c>
      <c r="EZ56" s="53">
        <v>35.71</v>
      </c>
      <c r="FA56" s="53">
        <v>20</v>
      </c>
      <c r="FB56" s="53">
        <v>100</v>
      </c>
      <c r="FC56" s="53">
        <v>0</v>
      </c>
      <c r="FD56" s="53">
        <v>40</v>
      </c>
      <c r="FE56" s="53">
        <v>0</v>
      </c>
      <c r="FF56" s="53">
        <v>50</v>
      </c>
      <c r="FG56" s="53">
        <v>0</v>
      </c>
      <c r="FH56" s="53">
        <v>0</v>
      </c>
      <c r="FI56" s="53">
        <v>50</v>
      </c>
      <c r="FJ56" s="53">
        <v>0</v>
      </c>
      <c r="FK56" s="53">
        <v>40</v>
      </c>
      <c r="FL56" s="53">
        <v>64.290000000000006</v>
      </c>
      <c r="FM56" s="53">
        <v>5.56</v>
      </c>
      <c r="FN56" s="53">
        <v>0</v>
      </c>
      <c r="FO56" s="53">
        <v>0</v>
      </c>
      <c r="FP56" s="53">
        <v>0</v>
      </c>
      <c r="FQ56" s="53">
        <v>50</v>
      </c>
      <c r="FR56" s="53">
        <v>0</v>
      </c>
      <c r="FS56" s="53">
        <v>0</v>
      </c>
      <c r="FT56" s="53">
        <v>0</v>
      </c>
      <c r="FU56" s="53">
        <v>0</v>
      </c>
      <c r="FV56" s="53">
        <v>50</v>
      </c>
      <c r="FW56" s="53">
        <v>0</v>
      </c>
      <c r="FX56" s="53">
        <v>94.44</v>
      </c>
    </row>
    <row r="57" spans="1:180" s="48" customFormat="1" ht="16.5" x14ac:dyDescent="0.25">
      <c r="A57" s="50" t="s">
        <v>304</v>
      </c>
      <c r="B57" s="54">
        <v>26</v>
      </c>
      <c r="C57" s="54">
        <v>6</v>
      </c>
      <c r="D57" s="54">
        <v>9</v>
      </c>
      <c r="E57" s="54">
        <v>1</v>
      </c>
      <c r="F57" s="54">
        <v>9</v>
      </c>
      <c r="G57" s="54">
        <v>0</v>
      </c>
      <c r="H57" s="54">
        <v>0</v>
      </c>
      <c r="I57" s="54">
        <v>1</v>
      </c>
      <c r="J57" s="54">
        <v>2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1</v>
      </c>
      <c r="Q57" s="54">
        <v>1</v>
      </c>
      <c r="R57" s="54">
        <v>2</v>
      </c>
      <c r="S57" s="54">
        <v>3</v>
      </c>
      <c r="T57" s="54">
        <v>0</v>
      </c>
      <c r="U57" s="54">
        <v>0</v>
      </c>
      <c r="V57" s="54">
        <v>0</v>
      </c>
      <c r="W57" s="54">
        <v>2</v>
      </c>
      <c r="X57" s="54">
        <v>2</v>
      </c>
      <c r="Y57" s="54">
        <v>4</v>
      </c>
      <c r="Z57" s="54">
        <v>0</v>
      </c>
      <c r="AA57" s="54">
        <v>1</v>
      </c>
      <c r="AB57" s="54">
        <v>1</v>
      </c>
      <c r="AC57" s="54">
        <v>0</v>
      </c>
      <c r="AD57" s="54">
        <v>0</v>
      </c>
      <c r="AE57" s="54">
        <v>2</v>
      </c>
      <c r="AF57" s="54">
        <v>2</v>
      </c>
      <c r="AG57" s="54">
        <v>13</v>
      </c>
      <c r="AH57" s="54">
        <v>1</v>
      </c>
      <c r="AI57" s="54">
        <v>0</v>
      </c>
      <c r="AJ57" s="54">
        <v>2</v>
      </c>
      <c r="AK57" s="54">
        <v>4</v>
      </c>
      <c r="AL57" s="54">
        <v>1</v>
      </c>
      <c r="AM57" s="54">
        <v>0</v>
      </c>
      <c r="AN57" s="54">
        <v>2</v>
      </c>
      <c r="AO57" s="54">
        <v>0</v>
      </c>
      <c r="AP57" s="54">
        <v>19</v>
      </c>
      <c r="AQ57" s="54">
        <v>3</v>
      </c>
      <c r="AR57" s="54">
        <v>0</v>
      </c>
      <c r="AS57" s="54">
        <v>0</v>
      </c>
      <c r="AT57" s="54">
        <v>1</v>
      </c>
      <c r="AU57" s="54">
        <v>4</v>
      </c>
      <c r="AV57" s="54">
        <v>1</v>
      </c>
      <c r="AW57" s="54">
        <v>3</v>
      </c>
      <c r="AX57" s="54">
        <v>6</v>
      </c>
      <c r="AY57" s="54">
        <v>5</v>
      </c>
      <c r="AZ57" s="54">
        <v>1</v>
      </c>
      <c r="BA57" s="54">
        <v>0</v>
      </c>
      <c r="BB57" s="54">
        <v>1</v>
      </c>
      <c r="BC57" s="54">
        <v>1</v>
      </c>
      <c r="BD57" s="54">
        <v>0</v>
      </c>
      <c r="BE57" s="54">
        <v>0</v>
      </c>
      <c r="BF57" s="54">
        <v>0</v>
      </c>
      <c r="BG57" s="54">
        <v>0</v>
      </c>
      <c r="BH57" s="54">
        <v>0</v>
      </c>
      <c r="BI57" s="54">
        <v>0</v>
      </c>
      <c r="BJ57" s="54">
        <v>0</v>
      </c>
      <c r="BK57" s="54">
        <v>0</v>
      </c>
      <c r="BL57" s="54">
        <v>2</v>
      </c>
      <c r="BM57" s="54">
        <v>0</v>
      </c>
      <c r="BN57" s="54">
        <v>0</v>
      </c>
      <c r="BO57" s="54">
        <v>0</v>
      </c>
      <c r="BP57" s="54">
        <v>0</v>
      </c>
      <c r="BQ57" s="54">
        <v>0</v>
      </c>
      <c r="BR57" s="54">
        <v>0</v>
      </c>
      <c r="BS57" s="54">
        <v>0</v>
      </c>
      <c r="BT57" s="54">
        <v>0</v>
      </c>
      <c r="BU57" s="54">
        <v>28</v>
      </c>
      <c r="BV57" s="54">
        <v>0</v>
      </c>
      <c r="BW57" s="54">
        <v>2</v>
      </c>
      <c r="BX57" s="54">
        <v>0</v>
      </c>
      <c r="BY57" s="54">
        <v>0</v>
      </c>
      <c r="BZ57" s="54">
        <v>0</v>
      </c>
      <c r="CA57" s="54">
        <v>0</v>
      </c>
      <c r="CB57" s="54">
        <v>0</v>
      </c>
      <c r="CC57" s="54">
        <v>0</v>
      </c>
      <c r="CD57" s="54">
        <v>0</v>
      </c>
      <c r="CE57" s="54">
        <v>0</v>
      </c>
      <c r="CF57" s="54">
        <v>0</v>
      </c>
      <c r="CG57" s="54">
        <v>0</v>
      </c>
      <c r="CH57" s="54">
        <v>0</v>
      </c>
      <c r="CI57" s="54">
        <v>0</v>
      </c>
      <c r="CJ57" s="54">
        <v>1</v>
      </c>
      <c r="CK57" s="54">
        <v>0</v>
      </c>
      <c r="CL57" s="54">
        <v>25</v>
      </c>
      <c r="CM57" s="54">
        <v>0</v>
      </c>
      <c r="CN57" s="54">
        <v>0</v>
      </c>
      <c r="CO57" s="54">
        <v>0</v>
      </c>
      <c r="CP57" s="54">
        <v>0</v>
      </c>
      <c r="CQ57" s="54">
        <v>0</v>
      </c>
      <c r="CR57" s="54">
        <v>0</v>
      </c>
      <c r="CS57" s="54">
        <v>0</v>
      </c>
      <c r="CT57" s="54">
        <v>0</v>
      </c>
      <c r="CU57" s="54">
        <v>0</v>
      </c>
      <c r="CV57" s="54">
        <v>0</v>
      </c>
      <c r="CW57" s="54">
        <v>0</v>
      </c>
      <c r="CX57" s="54">
        <v>0</v>
      </c>
      <c r="CY57" s="54">
        <v>0</v>
      </c>
      <c r="CZ57" s="54">
        <v>0</v>
      </c>
      <c r="DA57" s="54">
        <v>1</v>
      </c>
      <c r="DB57" s="54">
        <v>0</v>
      </c>
      <c r="DC57" s="54">
        <v>1</v>
      </c>
      <c r="DD57" s="54">
        <v>0</v>
      </c>
      <c r="DE57" s="54">
        <v>0</v>
      </c>
      <c r="DF57" s="54">
        <v>0</v>
      </c>
      <c r="DG57" s="54">
        <v>0</v>
      </c>
      <c r="DH57" s="54">
        <v>1</v>
      </c>
      <c r="DI57" s="54">
        <v>1</v>
      </c>
      <c r="DJ57" s="54">
        <v>0</v>
      </c>
      <c r="DK57" s="54">
        <v>0</v>
      </c>
      <c r="DL57" s="54">
        <v>0</v>
      </c>
      <c r="DM57" s="54">
        <v>0</v>
      </c>
      <c r="DN57" s="54">
        <v>0</v>
      </c>
      <c r="DO57" s="54">
        <v>0</v>
      </c>
      <c r="DP57" s="54">
        <v>0</v>
      </c>
      <c r="DQ57" s="54">
        <v>1</v>
      </c>
      <c r="DR57" s="54">
        <v>1</v>
      </c>
      <c r="DS57" s="54">
        <v>0</v>
      </c>
      <c r="DT57" s="54">
        <v>0</v>
      </c>
      <c r="DU57" s="54">
        <v>0</v>
      </c>
      <c r="DV57" s="54">
        <v>0</v>
      </c>
      <c r="DW57" s="54">
        <v>0</v>
      </c>
      <c r="DX57" s="54">
        <v>0</v>
      </c>
      <c r="DY57" s="54">
        <v>8</v>
      </c>
      <c r="DZ57" s="54">
        <v>9</v>
      </c>
      <c r="EA57" s="54">
        <v>7</v>
      </c>
      <c r="EB57" s="54">
        <v>4</v>
      </c>
      <c r="EC57" s="54">
        <v>0</v>
      </c>
      <c r="ED57" s="54">
        <v>18</v>
      </c>
      <c r="EE57" s="54">
        <v>10</v>
      </c>
      <c r="EF57" s="54">
        <v>9</v>
      </c>
      <c r="EG57" s="54">
        <v>11</v>
      </c>
      <c r="EH57" s="54">
        <v>7</v>
      </c>
      <c r="EI57" s="54">
        <v>1</v>
      </c>
      <c r="EJ57" s="54">
        <v>0</v>
      </c>
      <c r="EK57" s="54">
        <v>7</v>
      </c>
      <c r="EL57" s="54">
        <v>7</v>
      </c>
      <c r="EM57" s="54">
        <v>10</v>
      </c>
      <c r="EN57" s="54">
        <v>4</v>
      </c>
      <c r="EO57" s="54">
        <v>0</v>
      </c>
      <c r="EP57" s="54">
        <v>24</v>
      </c>
      <c r="EQ57" s="54">
        <v>16</v>
      </c>
      <c r="ER57" s="54">
        <v>9</v>
      </c>
      <c r="ES57" s="54">
        <v>4</v>
      </c>
      <c r="ET57" s="54">
        <v>0</v>
      </c>
      <c r="EU57" s="54">
        <v>1</v>
      </c>
      <c r="EV57" s="54">
        <v>1</v>
      </c>
      <c r="EW57" s="54">
        <v>0</v>
      </c>
      <c r="EX57" s="54">
        <v>0</v>
      </c>
      <c r="EY57" s="54">
        <v>2</v>
      </c>
      <c r="EZ57" s="54">
        <v>23</v>
      </c>
      <c r="FA57" s="54">
        <v>11</v>
      </c>
      <c r="FB57" s="54">
        <v>11</v>
      </c>
      <c r="FC57" s="54">
        <v>0</v>
      </c>
      <c r="FD57" s="54">
        <v>12</v>
      </c>
      <c r="FE57" s="54">
        <v>3</v>
      </c>
      <c r="FF57" s="54">
        <v>2</v>
      </c>
      <c r="FG57" s="54">
        <v>2</v>
      </c>
      <c r="FH57" s="54">
        <v>0</v>
      </c>
      <c r="FI57" s="54">
        <v>3</v>
      </c>
      <c r="FJ57" s="54">
        <v>2</v>
      </c>
      <c r="FK57" s="54">
        <v>0</v>
      </c>
      <c r="FL57" s="54">
        <v>5</v>
      </c>
      <c r="FM57" s="54">
        <v>3</v>
      </c>
      <c r="FN57" s="54">
        <v>0</v>
      </c>
      <c r="FO57" s="54">
        <v>1</v>
      </c>
      <c r="FP57" s="54">
        <v>3</v>
      </c>
      <c r="FQ57" s="54">
        <v>2</v>
      </c>
      <c r="FR57" s="54">
        <v>0</v>
      </c>
      <c r="FS57" s="54">
        <v>0</v>
      </c>
      <c r="FT57" s="54">
        <v>0</v>
      </c>
      <c r="FU57" s="54">
        <v>0</v>
      </c>
      <c r="FV57" s="54">
        <v>0</v>
      </c>
      <c r="FW57" s="54">
        <v>0</v>
      </c>
      <c r="FX57" s="54">
        <v>30</v>
      </c>
    </row>
    <row r="58" spans="1:180" s="48" customFormat="1" x14ac:dyDescent="0.25">
      <c r="A58" s="50" t="s">
        <v>303</v>
      </c>
      <c r="B58" s="54">
        <v>78.790000000000006</v>
      </c>
      <c r="C58" s="54">
        <v>23.08</v>
      </c>
      <c r="D58" s="54">
        <v>34.619999999999997</v>
      </c>
      <c r="E58" s="54">
        <v>3.85</v>
      </c>
      <c r="F58" s="54">
        <v>34.619999999999997</v>
      </c>
      <c r="G58" s="54">
        <v>0</v>
      </c>
      <c r="H58" s="54">
        <v>0</v>
      </c>
      <c r="I58" s="54">
        <v>3.85</v>
      </c>
      <c r="J58" s="54">
        <v>6.06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50</v>
      </c>
      <c r="Q58" s="54">
        <v>50</v>
      </c>
      <c r="R58" s="54">
        <v>6.06</v>
      </c>
      <c r="S58" s="54">
        <v>9.09</v>
      </c>
      <c r="T58" s="54">
        <v>0</v>
      </c>
      <c r="U58" s="54">
        <v>0</v>
      </c>
      <c r="V58" s="54">
        <v>0</v>
      </c>
      <c r="W58" s="54">
        <v>7.14</v>
      </c>
      <c r="X58" s="54">
        <v>7.14</v>
      </c>
      <c r="Y58" s="54">
        <v>14.29</v>
      </c>
      <c r="Z58" s="54">
        <v>0</v>
      </c>
      <c r="AA58" s="54">
        <v>3.57</v>
      </c>
      <c r="AB58" s="54">
        <v>3.57</v>
      </c>
      <c r="AC58" s="54">
        <v>0</v>
      </c>
      <c r="AD58" s="54">
        <v>0</v>
      </c>
      <c r="AE58" s="54">
        <v>7.14</v>
      </c>
      <c r="AF58" s="54">
        <v>7.14</v>
      </c>
      <c r="AG58" s="54">
        <v>46.43</v>
      </c>
      <c r="AH58" s="54">
        <v>3.57</v>
      </c>
      <c r="AI58" s="54">
        <v>0</v>
      </c>
      <c r="AJ58" s="54">
        <v>7.14</v>
      </c>
      <c r="AK58" s="54">
        <v>14.29</v>
      </c>
      <c r="AL58" s="54">
        <v>3.57</v>
      </c>
      <c r="AM58" s="54">
        <v>0</v>
      </c>
      <c r="AN58" s="54">
        <v>7.14</v>
      </c>
      <c r="AO58" s="54">
        <v>0</v>
      </c>
      <c r="AP58" s="54">
        <v>67.86</v>
      </c>
      <c r="AQ58" s="54">
        <v>10.71</v>
      </c>
      <c r="AR58" s="54">
        <v>0</v>
      </c>
      <c r="AS58" s="54">
        <v>0</v>
      </c>
      <c r="AT58" s="54">
        <v>3.57</v>
      </c>
      <c r="AU58" s="54">
        <v>14.29</v>
      </c>
      <c r="AV58" s="54">
        <v>3.57</v>
      </c>
      <c r="AW58" s="54">
        <v>10.71</v>
      </c>
      <c r="AX58" s="54">
        <v>21.43</v>
      </c>
      <c r="AY58" s="54">
        <v>17.86</v>
      </c>
      <c r="AZ58" s="54">
        <v>3.57</v>
      </c>
      <c r="BA58" s="54">
        <v>0</v>
      </c>
      <c r="BB58" s="54">
        <v>3.57</v>
      </c>
      <c r="BC58" s="54">
        <v>3.57</v>
      </c>
      <c r="BD58" s="54">
        <v>0</v>
      </c>
      <c r="BE58" s="54">
        <v>0</v>
      </c>
      <c r="BF58" s="54">
        <v>0</v>
      </c>
      <c r="BG58" s="54">
        <v>0</v>
      </c>
      <c r="BH58" s="54">
        <v>0</v>
      </c>
      <c r="BI58" s="54">
        <v>0</v>
      </c>
      <c r="BJ58" s="54">
        <v>0</v>
      </c>
      <c r="BK58" s="54">
        <v>0</v>
      </c>
      <c r="BL58" s="54">
        <v>7.14</v>
      </c>
      <c r="BM58" s="54">
        <v>0</v>
      </c>
      <c r="BN58" s="54">
        <v>0</v>
      </c>
      <c r="BO58" s="54">
        <v>0</v>
      </c>
      <c r="BP58" s="54">
        <v>0</v>
      </c>
      <c r="BQ58" s="54">
        <v>0</v>
      </c>
      <c r="BR58" s="54">
        <v>0</v>
      </c>
      <c r="BS58" s="54">
        <v>0</v>
      </c>
      <c r="BT58" s="54">
        <v>0</v>
      </c>
      <c r="BU58" s="54">
        <v>100</v>
      </c>
      <c r="BV58" s="54">
        <v>0</v>
      </c>
      <c r="BW58" s="54">
        <v>7.14</v>
      </c>
      <c r="BX58" s="54">
        <v>0</v>
      </c>
      <c r="BY58" s="54">
        <v>0</v>
      </c>
      <c r="BZ58" s="54">
        <v>0</v>
      </c>
      <c r="CA58" s="54">
        <v>0</v>
      </c>
      <c r="CB58" s="54">
        <v>0</v>
      </c>
      <c r="CC58" s="54">
        <v>0</v>
      </c>
      <c r="CD58" s="54">
        <v>0</v>
      </c>
      <c r="CE58" s="54">
        <v>0</v>
      </c>
      <c r="CF58" s="54">
        <v>0</v>
      </c>
      <c r="CG58" s="54">
        <v>0</v>
      </c>
      <c r="CH58" s="54">
        <v>0</v>
      </c>
      <c r="CI58" s="54">
        <v>0</v>
      </c>
      <c r="CJ58" s="54">
        <v>3.57</v>
      </c>
      <c r="CK58" s="54">
        <v>0</v>
      </c>
      <c r="CL58" s="54">
        <v>89.29</v>
      </c>
      <c r="CM58" s="54">
        <v>0</v>
      </c>
      <c r="CN58" s="54">
        <v>0</v>
      </c>
      <c r="CO58" s="54">
        <v>0</v>
      </c>
      <c r="CP58" s="54">
        <v>0</v>
      </c>
      <c r="CQ58" s="54">
        <v>0</v>
      </c>
      <c r="CR58" s="54">
        <v>0</v>
      </c>
      <c r="CS58" s="54">
        <v>0</v>
      </c>
      <c r="CT58" s="54">
        <v>0</v>
      </c>
      <c r="CU58" s="54">
        <v>0</v>
      </c>
      <c r="CV58" s="54">
        <v>0</v>
      </c>
      <c r="CW58" s="54">
        <v>0</v>
      </c>
      <c r="CX58" s="54">
        <v>0</v>
      </c>
      <c r="CY58" s="54">
        <v>0</v>
      </c>
      <c r="CZ58" s="54">
        <v>0</v>
      </c>
      <c r="DA58" s="54">
        <v>33.33</v>
      </c>
      <c r="DB58" s="54">
        <v>0</v>
      </c>
      <c r="DC58" s="54">
        <v>33.33</v>
      </c>
      <c r="DD58" s="54">
        <v>0</v>
      </c>
      <c r="DE58" s="54">
        <v>0</v>
      </c>
      <c r="DF58" s="54">
        <v>0</v>
      </c>
      <c r="DG58" s="54">
        <v>0</v>
      </c>
      <c r="DH58" s="54">
        <v>100</v>
      </c>
      <c r="DI58" s="54">
        <v>33.33</v>
      </c>
      <c r="DJ58" s="54">
        <v>0</v>
      </c>
      <c r="DK58" s="54">
        <v>0</v>
      </c>
      <c r="DL58" s="54">
        <v>0</v>
      </c>
      <c r="DM58" s="54">
        <v>0</v>
      </c>
      <c r="DN58" s="54">
        <v>0</v>
      </c>
      <c r="DO58" s="54">
        <v>0</v>
      </c>
      <c r="DP58" s="54">
        <v>0</v>
      </c>
      <c r="DQ58" s="54">
        <v>100</v>
      </c>
      <c r="DR58" s="54">
        <v>100</v>
      </c>
      <c r="DS58" s="54">
        <v>0</v>
      </c>
      <c r="DT58" s="54">
        <v>0</v>
      </c>
      <c r="DU58" s="54">
        <v>0</v>
      </c>
      <c r="DV58" s="54">
        <v>0</v>
      </c>
      <c r="DW58" s="54">
        <v>0</v>
      </c>
      <c r="DX58" s="54">
        <v>0</v>
      </c>
      <c r="DY58" s="54">
        <v>28.57</v>
      </c>
      <c r="DZ58" s="54">
        <v>32.14</v>
      </c>
      <c r="EA58" s="54">
        <v>25</v>
      </c>
      <c r="EB58" s="54">
        <v>14.29</v>
      </c>
      <c r="EC58" s="54">
        <v>0</v>
      </c>
      <c r="ED58" s="54">
        <v>64.290000000000006</v>
      </c>
      <c r="EE58" s="54">
        <v>35.71</v>
      </c>
      <c r="EF58" s="54">
        <v>32.14</v>
      </c>
      <c r="EG58" s="54">
        <v>39.29</v>
      </c>
      <c r="EH58" s="54">
        <v>25</v>
      </c>
      <c r="EI58" s="54">
        <v>3.57</v>
      </c>
      <c r="EJ58" s="54">
        <v>0</v>
      </c>
      <c r="EK58" s="54">
        <v>25</v>
      </c>
      <c r="EL58" s="54">
        <v>25</v>
      </c>
      <c r="EM58" s="54">
        <v>35.71</v>
      </c>
      <c r="EN58" s="54">
        <v>14.29</v>
      </c>
      <c r="EO58" s="54">
        <v>0</v>
      </c>
      <c r="EP58" s="54">
        <v>42.11</v>
      </c>
      <c r="EQ58" s="54">
        <v>28.07</v>
      </c>
      <c r="ER58" s="54">
        <v>15.79</v>
      </c>
      <c r="ES58" s="54">
        <v>7.02</v>
      </c>
      <c r="ET58" s="54">
        <v>0</v>
      </c>
      <c r="EU58" s="54">
        <v>1.75</v>
      </c>
      <c r="EV58" s="54">
        <v>1.75</v>
      </c>
      <c r="EW58" s="54">
        <v>0</v>
      </c>
      <c r="EX58" s="54">
        <v>0</v>
      </c>
      <c r="EY58" s="54">
        <v>3.51</v>
      </c>
      <c r="EZ58" s="54">
        <v>82.14</v>
      </c>
      <c r="FA58" s="54">
        <v>47.83</v>
      </c>
      <c r="FB58" s="54">
        <v>100</v>
      </c>
      <c r="FC58" s="54">
        <v>0</v>
      </c>
      <c r="FD58" s="54">
        <v>52.17</v>
      </c>
      <c r="FE58" s="54">
        <v>25</v>
      </c>
      <c r="FF58" s="54">
        <v>16.670000000000002</v>
      </c>
      <c r="FG58" s="54">
        <v>16.670000000000002</v>
      </c>
      <c r="FH58" s="54">
        <v>0</v>
      </c>
      <c r="FI58" s="54">
        <v>25</v>
      </c>
      <c r="FJ58" s="54">
        <v>16.670000000000002</v>
      </c>
      <c r="FK58" s="54">
        <v>0</v>
      </c>
      <c r="FL58" s="54">
        <v>17.86</v>
      </c>
      <c r="FM58" s="54">
        <v>9.09</v>
      </c>
      <c r="FN58" s="54">
        <v>0</v>
      </c>
      <c r="FO58" s="54">
        <v>16.670000000000002</v>
      </c>
      <c r="FP58" s="54">
        <v>50</v>
      </c>
      <c r="FQ58" s="54">
        <v>33.33</v>
      </c>
      <c r="FR58" s="54">
        <v>0</v>
      </c>
      <c r="FS58" s="54">
        <v>0</v>
      </c>
      <c r="FT58" s="54">
        <v>0</v>
      </c>
      <c r="FU58" s="54">
        <v>0</v>
      </c>
      <c r="FV58" s="54">
        <v>0</v>
      </c>
      <c r="FW58" s="54">
        <v>0</v>
      </c>
      <c r="FX58" s="54">
        <v>90.91</v>
      </c>
    </row>
    <row r="59" spans="1:180" ht="16.5" x14ac:dyDescent="0.25">
      <c r="A59" s="52" t="s">
        <v>305</v>
      </c>
      <c r="B59" s="53">
        <v>7</v>
      </c>
      <c r="C59" s="53">
        <v>1</v>
      </c>
      <c r="D59" s="53">
        <v>3</v>
      </c>
      <c r="E59" s="53">
        <v>0</v>
      </c>
      <c r="F59" s="53">
        <v>2</v>
      </c>
      <c r="G59" s="53">
        <v>0</v>
      </c>
      <c r="H59" s="53">
        <v>0</v>
      </c>
      <c r="I59" s="53">
        <v>1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1</v>
      </c>
      <c r="T59" s="53">
        <v>0</v>
      </c>
      <c r="U59" s="53">
        <v>0</v>
      </c>
      <c r="V59" s="53">
        <v>0</v>
      </c>
      <c r="W59" s="53">
        <v>1</v>
      </c>
      <c r="X59" s="53">
        <v>1</v>
      </c>
      <c r="Y59" s="53">
        <v>3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1</v>
      </c>
      <c r="AF59" s="53">
        <v>1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53">
        <v>0</v>
      </c>
      <c r="AO59" s="53">
        <v>0</v>
      </c>
      <c r="AP59" s="53">
        <v>7</v>
      </c>
      <c r="AQ59" s="53">
        <v>0</v>
      </c>
      <c r="AR59" s="53">
        <v>0</v>
      </c>
      <c r="AS59" s="53">
        <v>0</v>
      </c>
      <c r="AT59" s="53">
        <v>0</v>
      </c>
      <c r="AU59" s="53">
        <v>3</v>
      </c>
      <c r="AV59" s="53">
        <v>0</v>
      </c>
      <c r="AW59" s="53">
        <v>0</v>
      </c>
      <c r="AX59" s="53">
        <v>0</v>
      </c>
      <c r="AY59" s="53">
        <v>1</v>
      </c>
      <c r="AZ59" s="53">
        <v>1</v>
      </c>
      <c r="BA59" s="53">
        <v>0</v>
      </c>
      <c r="BB59" s="53">
        <v>0</v>
      </c>
      <c r="BC59" s="53">
        <v>1</v>
      </c>
      <c r="BD59" s="53">
        <v>0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0</v>
      </c>
      <c r="BL59" s="53">
        <v>1</v>
      </c>
      <c r="BM59" s="53">
        <v>0</v>
      </c>
      <c r="BN59" s="53">
        <v>0</v>
      </c>
      <c r="BO59" s="53">
        <v>0</v>
      </c>
      <c r="BP59" s="53">
        <v>0</v>
      </c>
      <c r="BQ59" s="53">
        <v>0</v>
      </c>
      <c r="BR59" s="53">
        <v>0</v>
      </c>
      <c r="BS59" s="53">
        <v>0</v>
      </c>
      <c r="BT59" s="53">
        <v>0</v>
      </c>
      <c r="BU59" s="53">
        <v>7</v>
      </c>
      <c r="BV59" s="53">
        <v>0</v>
      </c>
      <c r="BW59" s="53">
        <v>0</v>
      </c>
      <c r="BX59" s="53">
        <v>0</v>
      </c>
      <c r="BY59" s="53">
        <v>0</v>
      </c>
      <c r="BZ59" s="53">
        <v>0</v>
      </c>
      <c r="CA59" s="53">
        <v>0</v>
      </c>
      <c r="CB59" s="53">
        <v>0</v>
      </c>
      <c r="CC59" s="53">
        <v>0</v>
      </c>
      <c r="CD59" s="53">
        <v>0</v>
      </c>
      <c r="CE59" s="53">
        <v>0</v>
      </c>
      <c r="CF59" s="53">
        <v>0</v>
      </c>
      <c r="CG59" s="53">
        <v>0</v>
      </c>
      <c r="CH59" s="53">
        <v>0</v>
      </c>
      <c r="CI59" s="53">
        <v>0</v>
      </c>
      <c r="CJ59" s="53">
        <v>0</v>
      </c>
      <c r="CK59" s="53">
        <v>0</v>
      </c>
      <c r="CL59" s="53">
        <v>7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0</v>
      </c>
      <c r="CX59" s="53">
        <v>0</v>
      </c>
      <c r="CY59" s="53">
        <v>0</v>
      </c>
      <c r="CZ59" s="53">
        <v>0</v>
      </c>
      <c r="DA59" s="53">
        <v>0</v>
      </c>
      <c r="DB59" s="53">
        <v>0</v>
      </c>
      <c r="DC59" s="53">
        <v>0</v>
      </c>
      <c r="DD59" s="53">
        <v>0</v>
      </c>
      <c r="DE59" s="53">
        <v>0</v>
      </c>
      <c r="DF59" s="53">
        <v>0</v>
      </c>
      <c r="DG59" s="53">
        <v>0</v>
      </c>
      <c r="DH59" s="53">
        <v>0</v>
      </c>
      <c r="DI59" s="53">
        <v>1</v>
      </c>
      <c r="DJ59" s="53">
        <v>0</v>
      </c>
      <c r="DK59" s="53">
        <v>0</v>
      </c>
      <c r="DL59" s="53">
        <v>0</v>
      </c>
      <c r="DM59" s="53">
        <v>0</v>
      </c>
      <c r="DN59" s="53">
        <v>0</v>
      </c>
      <c r="DO59" s="53">
        <v>0</v>
      </c>
      <c r="DP59" s="53">
        <v>0</v>
      </c>
      <c r="DQ59" s="53">
        <v>1</v>
      </c>
      <c r="DR59" s="53">
        <v>1</v>
      </c>
      <c r="DS59" s="53">
        <v>0</v>
      </c>
      <c r="DT59" s="53">
        <v>0</v>
      </c>
      <c r="DU59" s="53">
        <v>0</v>
      </c>
      <c r="DV59" s="53">
        <v>0</v>
      </c>
      <c r="DW59" s="53">
        <v>0</v>
      </c>
      <c r="DX59" s="53">
        <v>0</v>
      </c>
      <c r="DY59" s="53">
        <v>0</v>
      </c>
      <c r="DZ59" s="53">
        <v>1</v>
      </c>
      <c r="EA59" s="53">
        <v>2</v>
      </c>
      <c r="EB59" s="53">
        <v>4</v>
      </c>
      <c r="EC59" s="53">
        <v>0</v>
      </c>
      <c r="ED59" s="53">
        <v>3</v>
      </c>
      <c r="EE59" s="53">
        <v>4</v>
      </c>
      <c r="EF59" s="53">
        <v>1</v>
      </c>
      <c r="EG59" s="53">
        <v>1</v>
      </c>
      <c r="EH59" s="53">
        <v>5</v>
      </c>
      <c r="EI59" s="53">
        <v>0</v>
      </c>
      <c r="EJ59" s="53">
        <v>0</v>
      </c>
      <c r="EK59" s="53">
        <v>0</v>
      </c>
      <c r="EL59" s="53">
        <v>1</v>
      </c>
      <c r="EM59" s="53">
        <v>3</v>
      </c>
      <c r="EN59" s="53">
        <v>3</v>
      </c>
      <c r="EO59" s="53">
        <v>0</v>
      </c>
      <c r="EP59" s="53">
        <v>4</v>
      </c>
      <c r="EQ59" s="53">
        <v>2</v>
      </c>
      <c r="ER59" s="53">
        <v>2</v>
      </c>
      <c r="ES59" s="53">
        <v>0</v>
      </c>
      <c r="ET59" s="53">
        <v>0</v>
      </c>
      <c r="EU59" s="53">
        <v>0</v>
      </c>
      <c r="EV59" s="53">
        <v>0</v>
      </c>
      <c r="EW59" s="53">
        <v>0</v>
      </c>
      <c r="EX59" s="53">
        <v>0</v>
      </c>
      <c r="EY59" s="53">
        <v>2</v>
      </c>
      <c r="EZ59" s="53">
        <v>5</v>
      </c>
      <c r="FA59" s="53">
        <v>3</v>
      </c>
      <c r="FB59" s="53">
        <v>3</v>
      </c>
      <c r="FC59" s="53">
        <v>0</v>
      </c>
      <c r="FD59" s="53">
        <v>2</v>
      </c>
      <c r="FE59" s="53">
        <v>0</v>
      </c>
      <c r="FF59" s="53">
        <v>0</v>
      </c>
      <c r="FG59" s="53">
        <v>1</v>
      </c>
      <c r="FH59" s="53">
        <v>0</v>
      </c>
      <c r="FI59" s="53">
        <v>0</v>
      </c>
      <c r="FJ59" s="53">
        <v>1</v>
      </c>
      <c r="FK59" s="53">
        <v>0</v>
      </c>
      <c r="FL59" s="53">
        <v>2</v>
      </c>
      <c r="FM59" s="53">
        <v>0</v>
      </c>
      <c r="FN59" s="53">
        <v>0</v>
      </c>
      <c r="FO59" s="53">
        <v>0</v>
      </c>
      <c r="FP59" s="53">
        <v>0</v>
      </c>
      <c r="FQ59" s="53">
        <v>0</v>
      </c>
      <c r="FR59" s="53">
        <v>0</v>
      </c>
      <c r="FS59" s="53">
        <v>0</v>
      </c>
      <c r="FT59" s="53">
        <v>0</v>
      </c>
      <c r="FU59" s="53">
        <v>0</v>
      </c>
      <c r="FV59" s="53">
        <v>0</v>
      </c>
      <c r="FW59" s="53">
        <v>0</v>
      </c>
      <c r="FX59" s="53">
        <v>8</v>
      </c>
    </row>
    <row r="60" spans="1:180" x14ac:dyDescent="0.25">
      <c r="A60" s="52" t="s">
        <v>279</v>
      </c>
      <c r="B60" s="53">
        <v>87.5</v>
      </c>
      <c r="C60" s="53">
        <v>14.29</v>
      </c>
      <c r="D60" s="53">
        <v>42.86</v>
      </c>
      <c r="E60" s="53">
        <v>0</v>
      </c>
      <c r="F60" s="53">
        <v>28.57</v>
      </c>
      <c r="G60" s="53">
        <v>0</v>
      </c>
      <c r="H60" s="53">
        <v>0</v>
      </c>
      <c r="I60" s="53">
        <v>14.29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12.5</v>
      </c>
      <c r="T60" s="53">
        <v>0</v>
      </c>
      <c r="U60" s="53">
        <v>0</v>
      </c>
      <c r="V60" s="53">
        <v>0</v>
      </c>
      <c r="W60" s="53">
        <v>14.29</v>
      </c>
      <c r="X60" s="53">
        <v>14.29</v>
      </c>
      <c r="Y60" s="53">
        <v>42.86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14.29</v>
      </c>
      <c r="AF60" s="53">
        <v>14.29</v>
      </c>
      <c r="AG60" s="53">
        <v>0</v>
      </c>
      <c r="AH60" s="53">
        <v>0</v>
      </c>
      <c r="AI60" s="53">
        <v>0</v>
      </c>
      <c r="AJ60" s="53">
        <v>0</v>
      </c>
      <c r="AK60" s="53">
        <v>0</v>
      </c>
      <c r="AL60" s="53">
        <v>0</v>
      </c>
      <c r="AM60" s="53">
        <v>0</v>
      </c>
      <c r="AN60" s="53">
        <v>0</v>
      </c>
      <c r="AO60" s="53">
        <v>0</v>
      </c>
      <c r="AP60" s="53">
        <v>100</v>
      </c>
      <c r="AQ60" s="53">
        <v>0</v>
      </c>
      <c r="AR60" s="53">
        <v>0</v>
      </c>
      <c r="AS60" s="53">
        <v>0</v>
      </c>
      <c r="AT60" s="53">
        <v>0</v>
      </c>
      <c r="AU60" s="53">
        <v>42.86</v>
      </c>
      <c r="AV60" s="53">
        <v>0</v>
      </c>
      <c r="AW60" s="53">
        <v>0</v>
      </c>
      <c r="AX60" s="53">
        <v>0</v>
      </c>
      <c r="AY60" s="53">
        <v>14.29</v>
      </c>
      <c r="AZ60" s="53">
        <v>14.29</v>
      </c>
      <c r="BA60" s="53">
        <v>0</v>
      </c>
      <c r="BB60" s="53">
        <v>0</v>
      </c>
      <c r="BC60" s="53">
        <v>14.29</v>
      </c>
      <c r="BD60" s="53">
        <v>0</v>
      </c>
      <c r="BE60" s="53">
        <v>0</v>
      </c>
      <c r="BF60" s="53">
        <v>0</v>
      </c>
      <c r="BG60" s="53">
        <v>0</v>
      </c>
      <c r="BH60" s="53">
        <v>0</v>
      </c>
      <c r="BI60" s="53">
        <v>0</v>
      </c>
      <c r="BJ60" s="53">
        <v>0</v>
      </c>
      <c r="BK60" s="53">
        <v>0</v>
      </c>
      <c r="BL60" s="53">
        <v>14.29</v>
      </c>
      <c r="BM60" s="53">
        <v>0</v>
      </c>
      <c r="BN60" s="53">
        <v>0</v>
      </c>
      <c r="BO60" s="53">
        <v>0</v>
      </c>
      <c r="BP60" s="53">
        <v>0</v>
      </c>
      <c r="BQ60" s="53">
        <v>0</v>
      </c>
      <c r="BR60" s="53">
        <v>0</v>
      </c>
      <c r="BS60" s="53">
        <v>0</v>
      </c>
      <c r="BT60" s="53">
        <v>0</v>
      </c>
      <c r="BU60" s="53">
        <v>100</v>
      </c>
      <c r="BV60" s="53">
        <v>0</v>
      </c>
      <c r="BW60" s="53">
        <v>0</v>
      </c>
      <c r="BX60" s="53">
        <v>0</v>
      </c>
      <c r="BY60" s="53">
        <v>0</v>
      </c>
      <c r="BZ60" s="53">
        <v>0</v>
      </c>
      <c r="CA60" s="53">
        <v>0</v>
      </c>
      <c r="CB60" s="53">
        <v>0</v>
      </c>
      <c r="CC60" s="53">
        <v>0</v>
      </c>
      <c r="CD60" s="53">
        <v>0</v>
      </c>
      <c r="CE60" s="53">
        <v>0</v>
      </c>
      <c r="CF60" s="53">
        <v>0</v>
      </c>
      <c r="CG60" s="53">
        <v>0</v>
      </c>
      <c r="CH60" s="53">
        <v>0</v>
      </c>
      <c r="CI60" s="53">
        <v>0</v>
      </c>
      <c r="CJ60" s="53">
        <v>0</v>
      </c>
      <c r="CK60" s="53">
        <v>0</v>
      </c>
      <c r="CL60" s="53">
        <v>100</v>
      </c>
      <c r="CM60" s="53">
        <v>0</v>
      </c>
      <c r="CN60" s="53">
        <v>0</v>
      </c>
      <c r="CO60" s="53">
        <v>0</v>
      </c>
      <c r="CP60" s="53">
        <v>0</v>
      </c>
      <c r="CQ60" s="53">
        <v>0</v>
      </c>
      <c r="CR60" s="53">
        <v>0</v>
      </c>
      <c r="CS60" s="53">
        <v>0</v>
      </c>
      <c r="CT60" s="53">
        <v>0</v>
      </c>
      <c r="CU60" s="53">
        <v>0</v>
      </c>
      <c r="CV60" s="53">
        <v>0</v>
      </c>
      <c r="CW60" s="53">
        <v>0</v>
      </c>
      <c r="CX60" s="53">
        <v>0</v>
      </c>
      <c r="CY60" s="53">
        <v>0</v>
      </c>
      <c r="CZ60" s="53">
        <v>0</v>
      </c>
      <c r="DA60" s="53">
        <v>0</v>
      </c>
      <c r="DB60" s="53">
        <v>0</v>
      </c>
      <c r="DC60" s="53">
        <v>0</v>
      </c>
      <c r="DD60" s="53">
        <v>0</v>
      </c>
      <c r="DE60" s="53">
        <v>0</v>
      </c>
      <c r="DF60" s="53">
        <v>0</v>
      </c>
      <c r="DG60" s="53">
        <v>0</v>
      </c>
      <c r="DH60" s="53">
        <v>0</v>
      </c>
      <c r="DI60" s="53">
        <v>100</v>
      </c>
      <c r="DJ60" s="53">
        <v>0</v>
      </c>
      <c r="DK60" s="53">
        <v>0</v>
      </c>
      <c r="DL60" s="53">
        <v>0</v>
      </c>
      <c r="DM60" s="53">
        <v>0</v>
      </c>
      <c r="DN60" s="53">
        <v>0</v>
      </c>
      <c r="DO60" s="53">
        <v>0</v>
      </c>
      <c r="DP60" s="53">
        <v>0</v>
      </c>
      <c r="DQ60" s="53">
        <v>100</v>
      </c>
      <c r="DR60" s="53">
        <v>100</v>
      </c>
      <c r="DS60" s="53">
        <v>0</v>
      </c>
      <c r="DT60" s="53">
        <v>0</v>
      </c>
      <c r="DU60" s="53">
        <v>0</v>
      </c>
      <c r="DV60" s="53">
        <v>0</v>
      </c>
      <c r="DW60" s="53">
        <v>0</v>
      </c>
      <c r="DX60" s="53">
        <v>0</v>
      </c>
      <c r="DY60" s="53">
        <v>0</v>
      </c>
      <c r="DZ60" s="53">
        <v>14.29</v>
      </c>
      <c r="EA60" s="53">
        <v>28.57</v>
      </c>
      <c r="EB60" s="53">
        <v>57.14</v>
      </c>
      <c r="EC60" s="53">
        <v>0</v>
      </c>
      <c r="ED60" s="53">
        <v>42.86</v>
      </c>
      <c r="EE60" s="53">
        <v>57.14</v>
      </c>
      <c r="EF60" s="53">
        <v>14.29</v>
      </c>
      <c r="EG60" s="53">
        <v>14.29</v>
      </c>
      <c r="EH60" s="53">
        <v>71.430000000000007</v>
      </c>
      <c r="EI60" s="53">
        <v>0</v>
      </c>
      <c r="EJ60" s="53">
        <v>0</v>
      </c>
      <c r="EK60" s="53">
        <v>0</v>
      </c>
      <c r="EL60" s="53">
        <v>14.29</v>
      </c>
      <c r="EM60" s="53">
        <v>42.86</v>
      </c>
      <c r="EN60" s="53">
        <v>42.86</v>
      </c>
      <c r="EO60" s="53">
        <v>0</v>
      </c>
      <c r="EP60" s="53">
        <v>40</v>
      </c>
      <c r="EQ60" s="53">
        <v>20</v>
      </c>
      <c r="ER60" s="53">
        <v>20</v>
      </c>
      <c r="ES60" s="53">
        <v>0</v>
      </c>
      <c r="ET60" s="53">
        <v>0</v>
      </c>
      <c r="EU60" s="53">
        <v>0</v>
      </c>
      <c r="EV60" s="53">
        <v>0</v>
      </c>
      <c r="EW60" s="53">
        <v>0</v>
      </c>
      <c r="EX60" s="53">
        <v>0</v>
      </c>
      <c r="EY60" s="53">
        <v>20</v>
      </c>
      <c r="EZ60" s="53">
        <v>71.430000000000007</v>
      </c>
      <c r="FA60" s="53">
        <v>60</v>
      </c>
      <c r="FB60" s="53">
        <v>100</v>
      </c>
      <c r="FC60" s="53">
        <v>0</v>
      </c>
      <c r="FD60" s="53">
        <v>40</v>
      </c>
      <c r="FE60" s="53">
        <v>0</v>
      </c>
      <c r="FF60" s="53">
        <v>0</v>
      </c>
      <c r="FG60" s="53">
        <v>50</v>
      </c>
      <c r="FH60" s="53">
        <v>0</v>
      </c>
      <c r="FI60" s="53">
        <v>0</v>
      </c>
      <c r="FJ60" s="53">
        <v>50</v>
      </c>
      <c r="FK60" s="53">
        <v>0</v>
      </c>
      <c r="FL60" s="53">
        <v>28.57</v>
      </c>
      <c r="FM60" s="53">
        <v>0</v>
      </c>
      <c r="FN60" s="53">
        <v>0</v>
      </c>
      <c r="FO60" s="53">
        <v>0</v>
      </c>
      <c r="FP60" s="53">
        <v>0</v>
      </c>
      <c r="FQ60" s="53">
        <v>0</v>
      </c>
      <c r="FR60" s="53">
        <v>0</v>
      </c>
      <c r="FS60" s="53">
        <v>0</v>
      </c>
      <c r="FT60" s="53">
        <v>0</v>
      </c>
      <c r="FU60" s="53">
        <v>0</v>
      </c>
      <c r="FV60" s="53">
        <v>0</v>
      </c>
      <c r="FW60" s="53">
        <v>0</v>
      </c>
      <c r="FX60" s="53">
        <v>100</v>
      </c>
    </row>
    <row r="61" spans="1:180" ht="16.5" x14ac:dyDescent="0.25">
      <c r="A61" s="52" t="s">
        <v>306</v>
      </c>
      <c r="B61" s="53">
        <v>6</v>
      </c>
      <c r="C61" s="53">
        <v>2</v>
      </c>
      <c r="D61" s="53">
        <v>3</v>
      </c>
      <c r="E61" s="53">
        <v>1</v>
      </c>
      <c r="F61" s="53">
        <v>0</v>
      </c>
      <c r="G61" s="53">
        <v>0</v>
      </c>
      <c r="H61" s="53">
        <v>0</v>
      </c>
      <c r="I61" s="53">
        <v>0</v>
      </c>
      <c r="J61" s="53">
        <v>2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1</v>
      </c>
      <c r="Q61" s="53">
        <v>1</v>
      </c>
      <c r="R61" s="53">
        <v>2</v>
      </c>
      <c r="S61" s="53">
        <v>0</v>
      </c>
      <c r="T61" s="53">
        <v>0</v>
      </c>
      <c r="U61" s="53">
        <v>0</v>
      </c>
      <c r="V61" s="53">
        <v>0</v>
      </c>
      <c r="W61" s="53">
        <v>1</v>
      </c>
      <c r="X61" s="53">
        <v>1</v>
      </c>
      <c r="Y61" s="53">
        <v>1</v>
      </c>
      <c r="Z61" s="53">
        <v>0</v>
      </c>
      <c r="AA61" s="53">
        <v>1</v>
      </c>
      <c r="AB61" s="53">
        <v>1</v>
      </c>
      <c r="AC61" s="53">
        <v>0</v>
      </c>
      <c r="AD61" s="53">
        <v>0</v>
      </c>
      <c r="AE61" s="53">
        <v>1</v>
      </c>
      <c r="AF61" s="53">
        <v>1</v>
      </c>
      <c r="AG61" s="53">
        <v>0</v>
      </c>
      <c r="AH61" s="53">
        <v>1</v>
      </c>
      <c r="AI61" s="53">
        <v>0</v>
      </c>
      <c r="AJ61" s="53">
        <v>1</v>
      </c>
      <c r="AK61" s="53">
        <v>2</v>
      </c>
      <c r="AL61" s="53">
        <v>0</v>
      </c>
      <c r="AM61" s="53">
        <v>0</v>
      </c>
      <c r="AN61" s="53">
        <v>1</v>
      </c>
      <c r="AO61" s="53">
        <v>0</v>
      </c>
      <c r="AP61" s="53">
        <v>4</v>
      </c>
      <c r="AQ61" s="53">
        <v>3</v>
      </c>
      <c r="AR61" s="53">
        <v>0</v>
      </c>
      <c r="AS61" s="53">
        <v>0</v>
      </c>
      <c r="AT61" s="53">
        <v>1</v>
      </c>
      <c r="AU61" s="53">
        <v>1</v>
      </c>
      <c r="AV61" s="53">
        <v>0</v>
      </c>
      <c r="AW61" s="53">
        <v>0</v>
      </c>
      <c r="AX61" s="53">
        <v>2</v>
      </c>
      <c r="AY61" s="53">
        <v>0</v>
      </c>
      <c r="AZ61" s="53">
        <v>0</v>
      </c>
      <c r="BA61" s="53">
        <v>0</v>
      </c>
      <c r="BB61" s="53">
        <v>0</v>
      </c>
      <c r="BC61" s="53">
        <v>0</v>
      </c>
      <c r="BD61" s="53">
        <v>0</v>
      </c>
      <c r="BE61" s="53">
        <v>0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1</v>
      </c>
      <c r="BM61" s="53">
        <v>0</v>
      </c>
      <c r="BN61" s="53">
        <v>0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8</v>
      </c>
      <c r="BV61" s="53">
        <v>0</v>
      </c>
      <c r="BW61" s="53">
        <v>1</v>
      </c>
      <c r="BX61" s="53">
        <v>0</v>
      </c>
      <c r="BY61" s="53">
        <v>0</v>
      </c>
      <c r="BZ61" s="53">
        <v>0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0</v>
      </c>
      <c r="CG61" s="53">
        <v>0</v>
      </c>
      <c r="CH61" s="53">
        <v>0</v>
      </c>
      <c r="CI61" s="53">
        <v>0</v>
      </c>
      <c r="CJ61" s="53">
        <v>1</v>
      </c>
      <c r="CK61" s="53">
        <v>0</v>
      </c>
      <c r="CL61" s="53">
        <v>6</v>
      </c>
      <c r="CM61" s="53">
        <v>0</v>
      </c>
      <c r="CN61" s="53">
        <v>0</v>
      </c>
      <c r="CO61" s="53">
        <v>0</v>
      </c>
      <c r="CP61" s="53">
        <v>0</v>
      </c>
      <c r="CQ61" s="53">
        <v>0</v>
      </c>
      <c r="CR61" s="53">
        <v>0</v>
      </c>
      <c r="CS61" s="53">
        <v>0</v>
      </c>
      <c r="CT61" s="53">
        <v>0</v>
      </c>
      <c r="CU61" s="53">
        <v>0</v>
      </c>
      <c r="CV61" s="53">
        <v>0</v>
      </c>
      <c r="CW61" s="53">
        <v>0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0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2</v>
      </c>
      <c r="DZ61" s="53">
        <v>3</v>
      </c>
      <c r="EA61" s="53">
        <v>3</v>
      </c>
      <c r="EB61" s="53">
        <v>0</v>
      </c>
      <c r="EC61" s="53">
        <v>0</v>
      </c>
      <c r="ED61" s="53">
        <v>5</v>
      </c>
      <c r="EE61" s="53">
        <v>3</v>
      </c>
      <c r="EF61" s="53">
        <v>5</v>
      </c>
      <c r="EG61" s="53">
        <v>2</v>
      </c>
      <c r="EH61" s="53">
        <v>1</v>
      </c>
      <c r="EI61" s="53">
        <v>0</v>
      </c>
      <c r="EJ61" s="53">
        <v>0</v>
      </c>
      <c r="EK61" s="53">
        <v>1</v>
      </c>
      <c r="EL61" s="53">
        <v>2</v>
      </c>
      <c r="EM61" s="53">
        <v>4</v>
      </c>
      <c r="EN61" s="53">
        <v>1</v>
      </c>
      <c r="EO61" s="53">
        <v>0</v>
      </c>
      <c r="EP61" s="53">
        <v>8</v>
      </c>
      <c r="EQ61" s="53">
        <v>4</v>
      </c>
      <c r="ER61" s="53">
        <v>3</v>
      </c>
      <c r="ES61" s="53">
        <v>1</v>
      </c>
      <c r="ET61" s="53">
        <v>0</v>
      </c>
      <c r="EU61" s="53">
        <v>1</v>
      </c>
      <c r="EV61" s="53">
        <v>0</v>
      </c>
      <c r="EW61" s="53">
        <v>0</v>
      </c>
      <c r="EX61" s="53">
        <v>0</v>
      </c>
      <c r="EY61" s="53">
        <v>0</v>
      </c>
      <c r="EZ61" s="53">
        <v>6</v>
      </c>
      <c r="FA61" s="53">
        <v>2</v>
      </c>
      <c r="FB61" s="53">
        <v>2</v>
      </c>
      <c r="FC61" s="53">
        <v>0</v>
      </c>
      <c r="FD61" s="53">
        <v>4</v>
      </c>
      <c r="FE61" s="53">
        <v>0</v>
      </c>
      <c r="FF61" s="53">
        <v>1</v>
      </c>
      <c r="FG61" s="53">
        <v>1</v>
      </c>
      <c r="FH61" s="53">
        <v>0</v>
      </c>
      <c r="FI61" s="53">
        <v>1</v>
      </c>
      <c r="FJ61" s="53">
        <v>1</v>
      </c>
      <c r="FK61" s="53">
        <v>0</v>
      </c>
      <c r="FL61" s="53">
        <v>2</v>
      </c>
      <c r="FM61" s="53">
        <v>2</v>
      </c>
      <c r="FN61" s="53">
        <v>0</v>
      </c>
      <c r="FO61" s="53">
        <v>0</v>
      </c>
      <c r="FP61" s="53">
        <v>2</v>
      </c>
      <c r="FQ61" s="53">
        <v>1</v>
      </c>
      <c r="FR61" s="53">
        <v>0</v>
      </c>
      <c r="FS61" s="53">
        <v>0</v>
      </c>
      <c r="FT61" s="53">
        <v>0</v>
      </c>
      <c r="FU61" s="53">
        <v>0</v>
      </c>
      <c r="FV61" s="53">
        <v>0</v>
      </c>
      <c r="FW61" s="53">
        <v>0</v>
      </c>
      <c r="FX61" s="53">
        <v>8</v>
      </c>
    </row>
    <row r="62" spans="1:180" x14ac:dyDescent="0.25">
      <c r="A62" s="52" t="s">
        <v>279</v>
      </c>
      <c r="B62" s="53">
        <v>60</v>
      </c>
      <c r="C62" s="53">
        <v>33.33</v>
      </c>
      <c r="D62" s="53">
        <v>50</v>
      </c>
      <c r="E62" s="53">
        <v>16.670000000000002</v>
      </c>
      <c r="F62" s="53">
        <v>0</v>
      </c>
      <c r="G62" s="53">
        <v>0</v>
      </c>
      <c r="H62" s="53">
        <v>0</v>
      </c>
      <c r="I62" s="53">
        <v>0</v>
      </c>
      <c r="J62" s="53">
        <v>20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50</v>
      </c>
      <c r="Q62" s="53">
        <v>50</v>
      </c>
      <c r="R62" s="53">
        <v>20</v>
      </c>
      <c r="S62" s="53">
        <v>0</v>
      </c>
      <c r="T62" s="53">
        <v>0</v>
      </c>
      <c r="U62" s="53">
        <v>0</v>
      </c>
      <c r="V62" s="53">
        <v>0</v>
      </c>
      <c r="W62" s="53">
        <v>12.5</v>
      </c>
      <c r="X62" s="53">
        <v>12.5</v>
      </c>
      <c r="Y62" s="53">
        <v>12.5</v>
      </c>
      <c r="Z62" s="53">
        <v>0</v>
      </c>
      <c r="AA62" s="53">
        <v>12.5</v>
      </c>
      <c r="AB62" s="53">
        <v>12.5</v>
      </c>
      <c r="AC62" s="53">
        <v>0</v>
      </c>
      <c r="AD62" s="53">
        <v>0</v>
      </c>
      <c r="AE62" s="53">
        <v>12.5</v>
      </c>
      <c r="AF62" s="53">
        <v>12.5</v>
      </c>
      <c r="AG62" s="53">
        <v>0</v>
      </c>
      <c r="AH62" s="53">
        <v>12.5</v>
      </c>
      <c r="AI62" s="53">
        <v>0</v>
      </c>
      <c r="AJ62" s="53">
        <v>12.5</v>
      </c>
      <c r="AK62" s="53">
        <v>25</v>
      </c>
      <c r="AL62" s="53">
        <v>0</v>
      </c>
      <c r="AM62" s="53">
        <v>0</v>
      </c>
      <c r="AN62" s="53">
        <v>12.5</v>
      </c>
      <c r="AO62" s="53">
        <v>0</v>
      </c>
      <c r="AP62" s="53">
        <v>50</v>
      </c>
      <c r="AQ62" s="53">
        <v>37.5</v>
      </c>
      <c r="AR62" s="53">
        <v>0</v>
      </c>
      <c r="AS62" s="53">
        <v>0</v>
      </c>
      <c r="AT62" s="53">
        <v>12.5</v>
      </c>
      <c r="AU62" s="53">
        <v>12.5</v>
      </c>
      <c r="AV62" s="53">
        <v>0</v>
      </c>
      <c r="AW62" s="53">
        <v>0</v>
      </c>
      <c r="AX62" s="53">
        <v>25</v>
      </c>
      <c r="AY62" s="53">
        <v>0</v>
      </c>
      <c r="AZ62" s="53">
        <v>0</v>
      </c>
      <c r="BA62" s="53">
        <v>0</v>
      </c>
      <c r="BB62" s="53">
        <v>0</v>
      </c>
      <c r="BC62" s="53">
        <v>0</v>
      </c>
      <c r="BD62" s="53">
        <v>0</v>
      </c>
      <c r="BE62" s="53">
        <v>0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12.5</v>
      </c>
      <c r="BM62" s="53">
        <v>0</v>
      </c>
      <c r="BN62" s="53">
        <v>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100</v>
      </c>
      <c r="BV62" s="53">
        <v>0</v>
      </c>
      <c r="BW62" s="53">
        <v>12.5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53">
        <v>0</v>
      </c>
      <c r="CI62" s="53">
        <v>0</v>
      </c>
      <c r="CJ62" s="53">
        <v>12.5</v>
      </c>
      <c r="CK62" s="53">
        <v>0</v>
      </c>
      <c r="CL62" s="53">
        <v>75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53">
        <v>0</v>
      </c>
      <c r="CS62" s="53">
        <v>0</v>
      </c>
      <c r="CT62" s="53">
        <v>0</v>
      </c>
      <c r="CU62" s="53">
        <v>0</v>
      </c>
      <c r="CV62" s="53">
        <v>0</v>
      </c>
      <c r="CW62" s="53">
        <v>0</v>
      </c>
      <c r="CX62" s="53">
        <v>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25</v>
      </c>
      <c r="DZ62" s="53">
        <v>37.5</v>
      </c>
      <c r="EA62" s="53">
        <v>37.5</v>
      </c>
      <c r="EB62" s="53">
        <v>0</v>
      </c>
      <c r="EC62" s="53">
        <v>0</v>
      </c>
      <c r="ED62" s="53">
        <v>62.5</v>
      </c>
      <c r="EE62" s="53">
        <v>37.5</v>
      </c>
      <c r="EF62" s="53">
        <v>62.5</v>
      </c>
      <c r="EG62" s="53">
        <v>25</v>
      </c>
      <c r="EH62" s="53">
        <v>12.5</v>
      </c>
      <c r="EI62" s="53">
        <v>0</v>
      </c>
      <c r="EJ62" s="53">
        <v>0</v>
      </c>
      <c r="EK62" s="53">
        <v>12.5</v>
      </c>
      <c r="EL62" s="53">
        <v>25</v>
      </c>
      <c r="EM62" s="53">
        <v>50</v>
      </c>
      <c r="EN62" s="53">
        <v>12.5</v>
      </c>
      <c r="EO62" s="53">
        <v>0</v>
      </c>
      <c r="EP62" s="53">
        <v>47.06</v>
      </c>
      <c r="EQ62" s="53">
        <v>23.53</v>
      </c>
      <c r="ER62" s="53">
        <v>17.649999999999999</v>
      </c>
      <c r="ES62" s="53">
        <v>5.88</v>
      </c>
      <c r="ET62" s="53">
        <v>0</v>
      </c>
      <c r="EU62" s="53">
        <v>5.88</v>
      </c>
      <c r="EV62" s="53">
        <v>0</v>
      </c>
      <c r="EW62" s="53">
        <v>0</v>
      </c>
      <c r="EX62" s="53">
        <v>0</v>
      </c>
      <c r="EY62" s="53">
        <v>0</v>
      </c>
      <c r="EZ62" s="53">
        <v>75</v>
      </c>
      <c r="FA62" s="53">
        <v>33.33</v>
      </c>
      <c r="FB62" s="53">
        <v>100</v>
      </c>
      <c r="FC62" s="53">
        <v>0</v>
      </c>
      <c r="FD62" s="53">
        <v>66.67</v>
      </c>
      <c r="FE62" s="53">
        <v>0</v>
      </c>
      <c r="FF62" s="53">
        <v>25</v>
      </c>
      <c r="FG62" s="53">
        <v>25</v>
      </c>
      <c r="FH62" s="53">
        <v>0</v>
      </c>
      <c r="FI62" s="53">
        <v>25</v>
      </c>
      <c r="FJ62" s="53">
        <v>25</v>
      </c>
      <c r="FK62" s="53">
        <v>0</v>
      </c>
      <c r="FL62" s="53">
        <v>25</v>
      </c>
      <c r="FM62" s="53">
        <v>20</v>
      </c>
      <c r="FN62" s="53">
        <v>0</v>
      </c>
      <c r="FO62" s="53">
        <v>0</v>
      </c>
      <c r="FP62" s="53">
        <v>66.67</v>
      </c>
      <c r="FQ62" s="53">
        <v>33.33</v>
      </c>
      <c r="FR62" s="53">
        <v>0</v>
      </c>
      <c r="FS62" s="53">
        <v>0</v>
      </c>
      <c r="FT62" s="53">
        <v>0</v>
      </c>
      <c r="FU62" s="53">
        <v>0</v>
      </c>
      <c r="FV62" s="53">
        <v>0</v>
      </c>
      <c r="FW62" s="53">
        <v>0</v>
      </c>
      <c r="FX62" s="53">
        <v>80</v>
      </c>
    </row>
    <row r="63" spans="1:180" ht="16.5" x14ac:dyDescent="0.25">
      <c r="A63" s="52" t="s">
        <v>293</v>
      </c>
      <c r="B63" s="53">
        <v>13</v>
      </c>
      <c r="C63" s="53">
        <v>3</v>
      </c>
      <c r="D63" s="53">
        <v>3</v>
      </c>
      <c r="E63" s="53">
        <v>0</v>
      </c>
      <c r="F63" s="53">
        <v>7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2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13</v>
      </c>
      <c r="AH63" s="53">
        <v>0</v>
      </c>
      <c r="AI63" s="53">
        <v>0</v>
      </c>
      <c r="AJ63" s="53">
        <v>1</v>
      </c>
      <c r="AK63" s="53">
        <v>2</v>
      </c>
      <c r="AL63" s="53">
        <v>1</v>
      </c>
      <c r="AM63" s="53">
        <v>0</v>
      </c>
      <c r="AN63" s="53">
        <v>1</v>
      </c>
      <c r="AO63" s="53">
        <v>0</v>
      </c>
      <c r="AP63" s="53">
        <v>8</v>
      </c>
      <c r="AQ63" s="53">
        <v>0</v>
      </c>
      <c r="AR63" s="53">
        <v>0</v>
      </c>
      <c r="AS63" s="53">
        <v>0</v>
      </c>
      <c r="AT63" s="53">
        <v>0</v>
      </c>
      <c r="AU63" s="53">
        <v>0</v>
      </c>
      <c r="AV63" s="53">
        <v>1</v>
      </c>
      <c r="AW63" s="53">
        <v>3</v>
      </c>
      <c r="AX63" s="53">
        <v>4</v>
      </c>
      <c r="AY63" s="53">
        <v>4</v>
      </c>
      <c r="AZ63" s="53">
        <v>0</v>
      </c>
      <c r="BA63" s="53">
        <v>0</v>
      </c>
      <c r="BB63" s="53">
        <v>1</v>
      </c>
      <c r="BC63" s="53">
        <v>0</v>
      </c>
      <c r="BD63" s="53">
        <v>0</v>
      </c>
      <c r="BE63" s="53">
        <v>0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0</v>
      </c>
      <c r="BL63" s="53">
        <v>0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0</v>
      </c>
      <c r="BT63" s="53">
        <v>0</v>
      </c>
      <c r="BU63" s="53">
        <v>13</v>
      </c>
      <c r="BV63" s="53">
        <v>0</v>
      </c>
      <c r="BW63" s="53">
        <v>1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12</v>
      </c>
      <c r="CM63" s="53">
        <v>0</v>
      </c>
      <c r="CN63" s="53">
        <v>0</v>
      </c>
      <c r="CO63" s="53">
        <v>0</v>
      </c>
      <c r="CP63" s="53">
        <v>0</v>
      </c>
      <c r="CQ63" s="53">
        <v>0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0</v>
      </c>
      <c r="CX63" s="53">
        <v>0</v>
      </c>
      <c r="CY63" s="53">
        <v>0</v>
      </c>
      <c r="CZ63" s="53">
        <v>0</v>
      </c>
      <c r="DA63" s="53">
        <v>1</v>
      </c>
      <c r="DB63" s="53">
        <v>0</v>
      </c>
      <c r="DC63" s="53">
        <v>1</v>
      </c>
      <c r="DD63" s="53">
        <v>0</v>
      </c>
      <c r="DE63" s="53">
        <v>0</v>
      </c>
      <c r="DF63" s="53">
        <v>0</v>
      </c>
      <c r="DG63" s="53">
        <v>0</v>
      </c>
      <c r="DH63" s="53">
        <v>1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6</v>
      </c>
      <c r="DZ63" s="53">
        <v>5</v>
      </c>
      <c r="EA63" s="53">
        <v>2</v>
      </c>
      <c r="EB63" s="53">
        <v>0</v>
      </c>
      <c r="EC63" s="53">
        <v>0</v>
      </c>
      <c r="ED63" s="53">
        <v>10</v>
      </c>
      <c r="EE63" s="53">
        <v>3</v>
      </c>
      <c r="EF63" s="53">
        <v>3</v>
      </c>
      <c r="EG63" s="53">
        <v>8</v>
      </c>
      <c r="EH63" s="53">
        <v>1</v>
      </c>
      <c r="EI63" s="53">
        <v>1</v>
      </c>
      <c r="EJ63" s="53">
        <v>0</v>
      </c>
      <c r="EK63" s="53">
        <v>6</v>
      </c>
      <c r="EL63" s="53">
        <v>4</v>
      </c>
      <c r="EM63" s="53">
        <v>3</v>
      </c>
      <c r="EN63" s="53">
        <v>0</v>
      </c>
      <c r="EO63" s="53">
        <v>0</v>
      </c>
      <c r="EP63" s="53">
        <v>12</v>
      </c>
      <c r="EQ63" s="53">
        <v>10</v>
      </c>
      <c r="ER63" s="53">
        <v>4</v>
      </c>
      <c r="ES63" s="53">
        <v>3</v>
      </c>
      <c r="ET63" s="53">
        <v>0</v>
      </c>
      <c r="EU63" s="53">
        <v>0</v>
      </c>
      <c r="EV63" s="53">
        <v>1</v>
      </c>
      <c r="EW63" s="53">
        <v>0</v>
      </c>
      <c r="EX63" s="53">
        <v>0</v>
      </c>
      <c r="EY63" s="53">
        <v>0</v>
      </c>
      <c r="EZ63" s="53">
        <v>12</v>
      </c>
      <c r="FA63" s="53">
        <v>6</v>
      </c>
      <c r="FB63" s="53">
        <v>6</v>
      </c>
      <c r="FC63" s="53">
        <v>0</v>
      </c>
      <c r="FD63" s="53">
        <v>6</v>
      </c>
      <c r="FE63" s="53">
        <v>3</v>
      </c>
      <c r="FF63" s="53">
        <v>1</v>
      </c>
      <c r="FG63" s="53">
        <v>0</v>
      </c>
      <c r="FH63" s="53">
        <v>0</v>
      </c>
      <c r="FI63" s="53">
        <v>2</v>
      </c>
      <c r="FJ63" s="53">
        <v>0</v>
      </c>
      <c r="FK63" s="53">
        <v>0</v>
      </c>
      <c r="FL63" s="53">
        <v>1</v>
      </c>
      <c r="FM63" s="53">
        <v>1</v>
      </c>
      <c r="FN63" s="53">
        <v>0</v>
      </c>
      <c r="FO63" s="53">
        <v>1</v>
      </c>
      <c r="FP63" s="53">
        <v>1</v>
      </c>
      <c r="FQ63" s="53">
        <v>1</v>
      </c>
      <c r="FR63" s="53">
        <v>0</v>
      </c>
      <c r="FS63" s="53">
        <v>0</v>
      </c>
      <c r="FT63" s="53">
        <v>0</v>
      </c>
      <c r="FU63" s="53">
        <v>0</v>
      </c>
      <c r="FV63" s="53">
        <v>0</v>
      </c>
      <c r="FW63" s="53">
        <v>0</v>
      </c>
      <c r="FX63" s="53">
        <v>14</v>
      </c>
    </row>
    <row r="64" spans="1:180" x14ac:dyDescent="0.25">
      <c r="A64" s="52" t="s">
        <v>279</v>
      </c>
      <c r="B64" s="53">
        <v>86.67</v>
      </c>
      <c r="C64" s="53">
        <v>23.08</v>
      </c>
      <c r="D64" s="53">
        <v>23.08</v>
      </c>
      <c r="E64" s="53">
        <v>0</v>
      </c>
      <c r="F64" s="53">
        <v>53.85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13.33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100</v>
      </c>
      <c r="AH64" s="53">
        <v>0</v>
      </c>
      <c r="AI64" s="53">
        <v>0</v>
      </c>
      <c r="AJ64" s="53">
        <v>7.69</v>
      </c>
      <c r="AK64" s="53">
        <v>15.38</v>
      </c>
      <c r="AL64" s="53">
        <v>7.69</v>
      </c>
      <c r="AM64" s="53">
        <v>0</v>
      </c>
      <c r="AN64" s="53">
        <v>7.69</v>
      </c>
      <c r="AO64" s="53">
        <v>0</v>
      </c>
      <c r="AP64" s="53">
        <v>61.54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7.69</v>
      </c>
      <c r="AW64" s="53">
        <v>23.08</v>
      </c>
      <c r="AX64" s="53">
        <v>30.77</v>
      </c>
      <c r="AY64" s="53">
        <v>30.77</v>
      </c>
      <c r="AZ64" s="53">
        <v>0</v>
      </c>
      <c r="BA64" s="53">
        <v>0</v>
      </c>
      <c r="BB64" s="53">
        <v>7.69</v>
      </c>
      <c r="BC64" s="53">
        <v>0</v>
      </c>
      <c r="BD64" s="53">
        <v>0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0</v>
      </c>
      <c r="BU64" s="53">
        <v>100</v>
      </c>
      <c r="BV64" s="53">
        <v>0</v>
      </c>
      <c r="BW64" s="53">
        <v>7.69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92.31</v>
      </c>
      <c r="CM64" s="53">
        <v>0</v>
      </c>
      <c r="CN64" s="53">
        <v>0</v>
      </c>
      <c r="CO64" s="53">
        <v>0</v>
      </c>
      <c r="CP64" s="53">
        <v>0</v>
      </c>
      <c r="CQ64" s="53">
        <v>0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0</v>
      </c>
      <c r="CX64" s="53">
        <v>0</v>
      </c>
      <c r="CY64" s="53">
        <v>0</v>
      </c>
      <c r="CZ64" s="53">
        <v>0</v>
      </c>
      <c r="DA64" s="53">
        <v>50</v>
      </c>
      <c r="DB64" s="53">
        <v>0</v>
      </c>
      <c r="DC64" s="53">
        <v>50</v>
      </c>
      <c r="DD64" s="53">
        <v>0</v>
      </c>
      <c r="DE64" s="53">
        <v>0</v>
      </c>
      <c r="DF64" s="53">
        <v>0</v>
      </c>
      <c r="DG64" s="53">
        <v>0</v>
      </c>
      <c r="DH64" s="53">
        <v>100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46.15</v>
      </c>
      <c r="DZ64" s="53">
        <v>38.46</v>
      </c>
      <c r="EA64" s="53">
        <v>15.38</v>
      </c>
      <c r="EB64" s="53">
        <v>0</v>
      </c>
      <c r="EC64" s="53">
        <v>0</v>
      </c>
      <c r="ED64" s="53">
        <v>76.92</v>
      </c>
      <c r="EE64" s="53">
        <v>23.08</v>
      </c>
      <c r="EF64" s="53">
        <v>23.08</v>
      </c>
      <c r="EG64" s="53">
        <v>61.54</v>
      </c>
      <c r="EH64" s="53">
        <v>7.69</v>
      </c>
      <c r="EI64" s="53">
        <v>7.69</v>
      </c>
      <c r="EJ64" s="53">
        <v>0</v>
      </c>
      <c r="EK64" s="53">
        <v>46.15</v>
      </c>
      <c r="EL64" s="53">
        <v>30.77</v>
      </c>
      <c r="EM64" s="53">
        <v>23.08</v>
      </c>
      <c r="EN64" s="53">
        <v>0</v>
      </c>
      <c r="EO64" s="53">
        <v>0</v>
      </c>
      <c r="EP64" s="53">
        <v>40</v>
      </c>
      <c r="EQ64" s="53">
        <v>33.33</v>
      </c>
      <c r="ER64" s="53">
        <v>13.33</v>
      </c>
      <c r="ES64" s="53">
        <v>10</v>
      </c>
      <c r="ET64" s="53">
        <v>0</v>
      </c>
      <c r="EU64" s="53">
        <v>0</v>
      </c>
      <c r="EV64" s="53">
        <v>3.33</v>
      </c>
      <c r="EW64" s="53">
        <v>0</v>
      </c>
      <c r="EX64" s="53">
        <v>0</v>
      </c>
      <c r="EY64" s="53">
        <v>0</v>
      </c>
      <c r="EZ64" s="53">
        <v>92.31</v>
      </c>
      <c r="FA64" s="53">
        <v>50</v>
      </c>
      <c r="FB64" s="53">
        <v>100</v>
      </c>
      <c r="FC64" s="53">
        <v>0</v>
      </c>
      <c r="FD64" s="53">
        <v>50</v>
      </c>
      <c r="FE64" s="53">
        <v>50</v>
      </c>
      <c r="FF64" s="53">
        <v>16.670000000000002</v>
      </c>
      <c r="FG64" s="53">
        <v>0</v>
      </c>
      <c r="FH64" s="53">
        <v>0</v>
      </c>
      <c r="FI64" s="53">
        <v>33.33</v>
      </c>
      <c r="FJ64" s="53">
        <v>0</v>
      </c>
      <c r="FK64" s="53">
        <v>0</v>
      </c>
      <c r="FL64" s="53">
        <v>7.69</v>
      </c>
      <c r="FM64" s="53">
        <v>6.67</v>
      </c>
      <c r="FN64" s="53">
        <v>0</v>
      </c>
      <c r="FO64" s="53">
        <v>33.33</v>
      </c>
      <c r="FP64" s="53">
        <v>33.33</v>
      </c>
      <c r="FQ64" s="53">
        <v>33.33</v>
      </c>
      <c r="FR64" s="53">
        <v>0</v>
      </c>
      <c r="FS64" s="53">
        <v>0</v>
      </c>
      <c r="FT64" s="53">
        <v>0</v>
      </c>
      <c r="FU64" s="53">
        <v>0</v>
      </c>
      <c r="FV64" s="53">
        <v>0</v>
      </c>
      <c r="FW64" s="53">
        <v>0</v>
      </c>
      <c r="FX64" s="53">
        <v>93.33</v>
      </c>
    </row>
    <row r="65" spans="1:180" s="48" customFormat="1" ht="16.5" x14ac:dyDescent="0.25">
      <c r="A65" s="55" t="s">
        <v>307</v>
      </c>
      <c r="B65" s="56">
        <v>110</v>
      </c>
      <c r="C65" s="56">
        <v>20</v>
      </c>
      <c r="D65" s="56">
        <v>14</v>
      </c>
      <c r="E65" s="56">
        <v>66</v>
      </c>
      <c r="F65" s="56">
        <v>6</v>
      </c>
      <c r="G65" s="56">
        <v>2</v>
      </c>
      <c r="H65" s="56">
        <v>1</v>
      </c>
      <c r="I65" s="56">
        <v>1</v>
      </c>
      <c r="J65" s="56">
        <v>9</v>
      </c>
      <c r="K65" s="56">
        <v>0</v>
      </c>
      <c r="L65" s="56">
        <v>0</v>
      </c>
      <c r="M65" s="56">
        <v>4</v>
      </c>
      <c r="N65" s="56">
        <v>0</v>
      </c>
      <c r="O65" s="56">
        <v>2</v>
      </c>
      <c r="P65" s="56">
        <v>3</v>
      </c>
      <c r="Q65" s="56">
        <v>0</v>
      </c>
      <c r="R65" s="56">
        <v>2</v>
      </c>
      <c r="S65" s="56">
        <v>9</v>
      </c>
      <c r="T65" s="56">
        <v>1</v>
      </c>
      <c r="U65" s="56">
        <v>3</v>
      </c>
      <c r="V65" s="56">
        <v>0</v>
      </c>
      <c r="W65" s="56">
        <v>0</v>
      </c>
      <c r="X65" s="56">
        <v>4</v>
      </c>
      <c r="Y65" s="56">
        <v>6</v>
      </c>
      <c r="Z65" s="56">
        <v>5</v>
      </c>
      <c r="AA65" s="56">
        <v>3</v>
      </c>
      <c r="AB65" s="56">
        <v>0</v>
      </c>
      <c r="AC65" s="56">
        <v>4</v>
      </c>
      <c r="AD65" s="56">
        <v>2</v>
      </c>
      <c r="AE65" s="56">
        <v>5</v>
      </c>
      <c r="AF65" s="56">
        <v>73</v>
      </c>
      <c r="AG65" s="56">
        <v>8</v>
      </c>
      <c r="AH65" s="56">
        <v>3</v>
      </c>
      <c r="AI65" s="56">
        <v>2</v>
      </c>
      <c r="AJ65" s="56">
        <v>34</v>
      </c>
      <c r="AK65" s="56">
        <v>7</v>
      </c>
      <c r="AL65" s="56">
        <v>2</v>
      </c>
      <c r="AM65" s="56">
        <v>5</v>
      </c>
      <c r="AN65" s="56">
        <v>8</v>
      </c>
      <c r="AO65" s="56">
        <v>2</v>
      </c>
      <c r="AP65" s="56">
        <v>61</v>
      </c>
      <c r="AQ65" s="56">
        <v>3</v>
      </c>
      <c r="AR65" s="56">
        <v>2</v>
      </c>
      <c r="AS65" s="56">
        <v>1</v>
      </c>
      <c r="AT65" s="56">
        <v>2</v>
      </c>
      <c r="AU65" s="56">
        <v>2</v>
      </c>
      <c r="AV65" s="56">
        <v>4</v>
      </c>
      <c r="AW65" s="56">
        <v>14</v>
      </c>
      <c r="AX65" s="56">
        <v>3</v>
      </c>
      <c r="AY65" s="56">
        <v>9</v>
      </c>
      <c r="AZ65" s="56">
        <v>7</v>
      </c>
      <c r="BA65" s="56">
        <v>13</v>
      </c>
      <c r="BB65" s="56">
        <v>12</v>
      </c>
      <c r="BC65" s="56">
        <v>13</v>
      </c>
      <c r="BD65" s="56">
        <v>11</v>
      </c>
      <c r="BE65" s="56">
        <v>5</v>
      </c>
      <c r="BF65" s="56">
        <v>2</v>
      </c>
      <c r="BG65" s="56">
        <v>8</v>
      </c>
      <c r="BH65" s="56">
        <v>2</v>
      </c>
      <c r="BI65" s="56">
        <v>2</v>
      </c>
      <c r="BJ65" s="56">
        <v>1</v>
      </c>
      <c r="BK65" s="56">
        <v>1</v>
      </c>
      <c r="BL65" s="56">
        <v>1</v>
      </c>
      <c r="BM65" s="56">
        <v>0</v>
      </c>
      <c r="BN65" s="56">
        <v>1</v>
      </c>
      <c r="BO65" s="56">
        <v>0</v>
      </c>
      <c r="BP65" s="56">
        <v>0</v>
      </c>
      <c r="BQ65" s="56">
        <v>0</v>
      </c>
      <c r="BR65" s="56">
        <v>0</v>
      </c>
      <c r="BS65" s="56">
        <v>0</v>
      </c>
      <c r="BT65" s="56">
        <v>0</v>
      </c>
      <c r="BU65" s="56">
        <v>118</v>
      </c>
      <c r="BV65" s="56">
        <v>1</v>
      </c>
      <c r="BW65" s="56">
        <v>8</v>
      </c>
      <c r="BX65" s="56">
        <v>11</v>
      </c>
      <c r="BY65" s="56">
        <v>6</v>
      </c>
      <c r="BZ65" s="56">
        <v>0</v>
      </c>
      <c r="CA65" s="56">
        <v>2</v>
      </c>
      <c r="CB65" s="56">
        <v>1</v>
      </c>
      <c r="CC65" s="56">
        <v>4</v>
      </c>
      <c r="CD65" s="56">
        <v>1</v>
      </c>
      <c r="CE65" s="56">
        <v>4</v>
      </c>
      <c r="CF65" s="56">
        <v>2</v>
      </c>
      <c r="CG65" s="56">
        <v>1</v>
      </c>
      <c r="CH65" s="56">
        <v>1</v>
      </c>
      <c r="CI65" s="56">
        <v>4</v>
      </c>
      <c r="CJ65" s="56">
        <v>5</v>
      </c>
      <c r="CK65" s="56">
        <v>4</v>
      </c>
      <c r="CL65" s="56">
        <v>53</v>
      </c>
      <c r="CM65" s="56">
        <v>8</v>
      </c>
      <c r="CN65" s="56">
        <v>2</v>
      </c>
      <c r="CO65" s="56">
        <v>0</v>
      </c>
      <c r="CP65" s="56">
        <v>0</v>
      </c>
      <c r="CQ65" s="56">
        <v>0</v>
      </c>
      <c r="CR65" s="56">
        <v>1</v>
      </c>
      <c r="CS65" s="56">
        <v>1</v>
      </c>
      <c r="CT65" s="56">
        <v>0</v>
      </c>
      <c r="CU65" s="56">
        <v>0</v>
      </c>
      <c r="CV65" s="56">
        <v>0</v>
      </c>
      <c r="CW65" s="56">
        <v>0</v>
      </c>
      <c r="CX65" s="56">
        <v>0</v>
      </c>
      <c r="CY65" s="56">
        <v>0</v>
      </c>
      <c r="CZ65" s="56">
        <v>0</v>
      </c>
      <c r="DA65" s="57">
        <v>4</v>
      </c>
      <c r="DB65" s="57">
        <v>0</v>
      </c>
      <c r="DC65" s="57">
        <v>2</v>
      </c>
      <c r="DD65" s="56">
        <v>0</v>
      </c>
      <c r="DE65" s="56">
        <v>0</v>
      </c>
      <c r="DF65" s="56">
        <v>0</v>
      </c>
      <c r="DG65" s="56">
        <v>2</v>
      </c>
      <c r="DH65" s="56">
        <v>0</v>
      </c>
      <c r="DI65" s="57">
        <v>2</v>
      </c>
      <c r="DJ65" s="56">
        <v>0</v>
      </c>
      <c r="DK65" s="56">
        <v>0</v>
      </c>
      <c r="DL65" s="56">
        <v>0</v>
      </c>
      <c r="DM65" s="56">
        <v>0</v>
      </c>
      <c r="DN65" s="56">
        <v>1</v>
      </c>
      <c r="DO65" s="56">
        <v>0</v>
      </c>
      <c r="DP65" s="56">
        <v>1</v>
      </c>
      <c r="DQ65" s="58">
        <v>0</v>
      </c>
      <c r="DR65" s="56">
        <v>0</v>
      </c>
      <c r="DS65" s="56">
        <v>1</v>
      </c>
      <c r="DT65" s="56">
        <v>0</v>
      </c>
      <c r="DU65" s="56">
        <v>0</v>
      </c>
      <c r="DV65" s="56">
        <v>0</v>
      </c>
      <c r="DW65" s="56">
        <v>1</v>
      </c>
      <c r="DX65" s="57">
        <v>1</v>
      </c>
      <c r="DY65" s="56">
        <v>58</v>
      </c>
      <c r="DZ65" s="56">
        <v>45</v>
      </c>
      <c r="EA65" s="56">
        <v>12</v>
      </c>
      <c r="EB65" s="56">
        <v>3</v>
      </c>
      <c r="EC65" s="56">
        <v>1</v>
      </c>
      <c r="ED65" s="56">
        <v>83</v>
      </c>
      <c r="EE65" s="56">
        <v>36</v>
      </c>
      <c r="EF65" s="56">
        <v>28</v>
      </c>
      <c r="EG65" s="56">
        <v>71</v>
      </c>
      <c r="EH65" s="56">
        <v>18</v>
      </c>
      <c r="EI65" s="56">
        <v>2</v>
      </c>
      <c r="EJ65" s="56">
        <v>0</v>
      </c>
      <c r="EK65" s="56">
        <v>36</v>
      </c>
      <c r="EL65" s="56">
        <v>51</v>
      </c>
      <c r="EM65" s="56">
        <v>26</v>
      </c>
      <c r="EN65" s="56">
        <v>4</v>
      </c>
      <c r="EO65" s="56">
        <v>2</v>
      </c>
      <c r="EP65" s="56">
        <v>95</v>
      </c>
      <c r="EQ65" s="56">
        <v>72</v>
      </c>
      <c r="ER65" s="56">
        <v>37</v>
      </c>
      <c r="ES65" s="56">
        <v>21</v>
      </c>
      <c r="ET65" s="56">
        <v>6</v>
      </c>
      <c r="EU65" s="56">
        <v>5</v>
      </c>
      <c r="EV65" s="56">
        <v>4</v>
      </c>
      <c r="EW65" s="56">
        <v>3</v>
      </c>
      <c r="EX65" s="56">
        <v>12</v>
      </c>
      <c r="EY65" s="56">
        <v>1</v>
      </c>
      <c r="EZ65" s="56">
        <v>93</v>
      </c>
      <c r="FA65" s="56">
        <v>41</v>
      </c>
      <c r="FB65" s="56">
        <v>40</v>
      </c>
      <c r="FC65" s="56">
        <v>1</v>
      </c>
      <c r="FD65" s="56">
        <v>49</v>
      </c>
      <c r="FE65" s="56">
        <v>11</v>
      </c>
      <c r="FF65" s="56">
        <v>5</v>
      </c>
      <c r="FG65" s="56">
        <v>2</v>
      </c>
      <c r="FH65" s="56">
        <v>18</v>
      </c>
      <c r="FI65" s="56">
        <v>11</v>
      </c>
      <c r="FJ65" s="56">
        <v>2</v>
      </c>
      <c r="FK65" s="56">
        <v>3</v>
      </c>
      <c r="FL65" s="56">
        <v>26</v>
      </c>
      <c r="FM65" s="56">
        <v>22</v>
      </c>
      <c r="FN65" s="56">
        <v>7</v>
      </c>
      <c r="FO65" s="56">
        <v>3</v>
      </c>
      <c r="FP65" s="56">
        <v>11</v>
      </c>
      <c r="FQ65" s="56">
        <v>9</v>
      </c>
      <c r="FR65" s="56">
        <v>0</v>
      </c>
      <c r="FS65" s="56">
        <v>0</v>
      </c>
      <c r="FT65" s="56">
        <v>0</v>
      </c>
      <c r="FU65" s="56">
        <v>10</v>
      </c>
      <c r="FV65" s="56">
        <v>5</v>
      </c>
      <c r="FW65" s="56">
        <v>0</v>
      </c>
      <c r="FX65" s="56">
        <v>108</v>
      </c>
    </row>
    <row r="66" spans="1:180" s="59" customFormat="1" x14ac:dyDescent="0.25">
      <c r="A66" s="55" t="s">
        <v>279</v>
      </c>
      <c r="B66" s="56">
        <v>84.62</v>
      </c>
      <c r="C66" s="56">
        <v>18.18</v>
      </c>
      <c r="D66" s="56">
        <v>12.73</v>
      </c>
      <c r="E66" s="56">
        <v>60</v>
      </c>
      <c r="F66" s="56">
        <v>5.45</v>
      </c>
      <c r="G66" s="56">
        <v>1.82</v>
      </c>
      <c r="H66" s="56">
        <v>0.91</v>
      </c>
      <c r="I66" s="56">
        <v>0.91</v>
      </c>
      <c r="J66" s="56">
        <v>6.92</v>
      </c>
      <c r="K66" s="56">
        <v>0</v>
      </c>
      <c r="L66" s="56">
        <v>0</v>
      </c>
      <c r="M66" s="56">
        <v>44.44</v>
      </c>
      <c r="N66" s="56">
        <v>0</v>
      </c>
      <c r="O66" s="56">
        <v>22.22</v>
      </c>
      <c r="P66" s="56">
        <v>33.33</v>
      </c>
      <c r="Q66" s="56">
        <v>0</v>
      </c>
      <c r="R66" s="56">
        <v>1.54</v>
      </c>
      <c r="S66" s="56">
        <v>6.92</v>
      </c>
      <c r="T66" s="56">
        <v>0.84</v>
      </c>
      <c r="U66" s="56">
        <v>2.52</v>
      </c>
      <c r="V66" s="56">
        <v>0</v>
      </c>
      <c r="W66" s="56">
        <v>0</v>
      </c>
      <c r="X66" s="56">
        <v>3.36</v>
      </c>
      <c r="Y66" s="56">
        <v>5.04</v>
      </c>
      <c r="Z66" s="56">
        <v>4.2</v>
      </c>
      <c r="AA66" s="56">
        <v>2.52</v>
      </c>
      <c r="AB66" s="56">
        <v>0</v>
      </c>
      <c r="AC66" s="56">
        <v>3.36</v>
      </c>
      <c r="AD66" s="56">
        <v>1.68</v>
      </c>
      <c r="AE66" s="56">
        <v>4.2</v>
      </c>
      <c r="AF66" s="56">
        <v>61.34</v>
      </c>
      <c r="AG66" s="56">
        <v>6.72</v>
      </c>
      <c r="AH66" s="56">
        <v>2.52</v>
      </c>
      <c r="AI66" s="56">
        <v>1.68</v>
      </c>
      <c r="AJ66" s="56">
        <v>28.57</v>
      </c>
      <c r="AK66" s="56">
        <v>5.88</v>
      </c>
      <c r="AL66" s="56">
        <v>1.68</v>
      </c>
      <c r="AM66" s="56">
        <v>4.2</v>
      </c>
      <c r="AN66" s="56">
        <v>6.72</v>
      </c>
      <c r="AO66" s="56">
        <v>1.68</v>
      </c>
      <c r="AP66" s="56">
        <v>51.26</v>
      </c>
      <c r="AQ66" s="56">
        <v>2.52</v>
      </c>
      <c r="AR66" s="56">
        <v>1.68</v>
      </c>
      <c r="AS66" s="56">
        <v>0.84</v>
      </c>
      <c r="AT66" s="56">
        <v>1.68</v>
      </c>
      <c r="AU66" s="56">
        <v>1.68</v>
      </c>
      <c r="AV66" s="56">
        <v>3.36</v>
      </c>
      <c r="AW66" s="56">
        <v>11.76</v>
      </c>
      <c r="AX66" s="56">
        <v>2.52</v>
      </c>
      <c r="AY66" s="56">
        <v>7.56</v>
      </c>
      <c r="AZ66" s="56">
        <v>5.88</v>
      </c>
      <c r="BA66" s="56">
        <v>10.92</v>
      </c>
      <c r="BB66" s="56">
        <v>10.08</v>
      </c>
      <c r="BC66" s="56">
        <v>10.92</v>
      </c>
      <c r="BD66" s="56">
        <v>9.24</v>
      </c>
      <c r="BE66" s="56">
        <v>4.2</v>
      </c>
      <c r="BF66" s="56">
        <v>1.68</v>
      </c>
      <c r="BG66" s="56">
        <v>6.72</v>
      </c>
      <c r="BH66" s="56">
        <v>1.68</v>
      </c>
      <c r="BI66" s="56">
        <v>1.68</v>
      </c>
      <c r="BJ66" s="56">
        <v>0.84</v>
      </c>
      <c r="BK66" s="56">
        <v>0.84</v>
      </c>
      <c r="BL66" s="56">
        <v>0.84</v>
      </c>
      <c r="BM66" s="56">
        <v>0</v>
      </c>
      <c r="BN66" s="56">
        <v>0.84</v>
      </c>
      <c r="BO66" s="56">
        <v>0</v>
      </c>
      <c r="BP66" s="56">
        <v>0</v>
      </c>
      <c r="BQ66" s="56">
        <v>0</v>
      </c>
      <c r="BR66" s="56">
        <v>0</v>
      </c>
      <c r="BS66" s="56">
        <v>0</v>
      </c>
      <c r="BT66" s="56">
        <v>0</v>
      </c>
      <c r="BU66" s="56">
        <v>99.16</v>
      </c>
      <c r="BV66" s="56">
        <v>0.85</v>
      </c>
      <c r="BW66" s="56">
        <v>6.78</v>
      </c>
      <c r="BX66" s="56">
        <v>9.32</v>
      </c>
      <c r="BY66" s="56">
        <v>5.08</v>
      </c>
      <c r="BZ66" s="56">
        <v>0</v>
      </c>
      <c r="CA66" s="56">
        <v>1.69</v>
      </c>
      <c r="CB66" s="56">
        <v>0.85</v>
      </c>
      <c r="CC66" s="56">
        <v>3.39</v>
      </c>
      <c r="CD66" s="56">
        <v>0.85</v>
      </c>
      <c r="CE66" s="56">
        <v>3.39</v>
      </c>
      <c r="CF66" s="56">
        <v>1.69</v>
      </c>
      <c r="CG66" s="56">
        <v>0.85</v>
      </c>
      <c r="CH66" s="56">
        <v>0.85</v>
      </c>
      <c r="CI66" s="56">
        <v>3.39</v>
      </c>
      <c r="CJ66" s="56">
        <v>4.24</v>
      </c>
      <c r="CK66" s="56">
        <v>3.39</v>
      </c>
      <c r="CL66" s="56">
        <v>44.92</v>
      </c>
      <c r="CM66" s="56">
        <v>6.78</v>
      </c>
      <c r="CN66" s="56">
        <v>1.69</v>
      </c>
      <c r="CO66" s="56">
        <v>0</v>
      </c>
      <c r="CP66" s="56">
        <v>0</v>
      </c>
      <c r="CQ66" s="56">
        <v>0</v>
      </c>
      <c r="CR66" s="56">
        <v>0.84</v>
      </c>
      <c r="CS66" s="56">
        <v>100</v>
      </c>
      <c r="CT66" s="56">
        <v>0</v>
      </c>
      <c r="CU66" s="56">
        <v>0</v>
      </c>
      <c r="CV66" s="56">
        <v>0</v>
      </c>
      <c r="CW66" s="56">
        <v>0</v>
      </c>
      <c r="CX66" s="56">
        <v>0</v>
      </c>
      <c r="CY66" s="56">
        <v>0</v>
      </c>
      <c r="CZ66" s="56">
        <v>0</v>
      </c>
      <c r="DA66" s="57">
        <v>44.44</v>
      </c>
      <c r="DB66" s="57">
        <v>0</v>
      </c>
      <c r="DC66" s="57">
        <v>22.22</v>
      </c>
      <c r="DD66" s="56">
        <v>0</v>
      </c>
      <c r="DE66" s="56">
        <v>0</v>
      </c>
      <c r="DF66" s="56">
        <v>0</v>
      </c>
      <c r="DG66" s="56">
        <v>100</v>
      </c>
      <c r="DH66" s="56">
        <v>0</v>
      </c>
      <c r="DI66" s="57">
        <v>22.22</v>
      </c>
      <c r="DJ66" s="56">
        <v>0</v>
      </c>
      <c r="DK66" s="56">
        <v>0</v>
      </c>
      <c r="DL66" s="56">
        <v>0</v>
      </c>
      <c r="DM66" s="56">
        <v>0</v>
      </c>
      <c r="DN66" s="56">
        <v>50</v>
      </c>
      <c r="DO66" s="56">
        <v>0</v>
      </c>
      <c r="DP66" s="56">
        <v>50</v>
      </c>
      <c r="DQ66" s="58">
        <v>0</v>
      </c>
      <c r="DR66" s="56">
        <v>0</v>
      </c>
      <c r="DS66" s="56">
        <v>50</v>
      </c>
      <c r="DT66" s="56">
        <v>0</v>
      </c>
      <c r="DU66" s="56">
        <v>0</v>
      </c>
      <c r="DV66" s="56">
        <v>0</v>
      </c>
      <c r="DW66" s="56">
        <v>50</v>
      </c>
      <c r="DX66" s="57">
        <v>11.11</v>
      </c>
      <c r="DY66" s="56">
        <v>48.74</v>
      </c>
      <c r="DZ66" s="56">
        <v>37.82</v>
      </c>
      <c r="EA66" s="56">
        <v>10.08</v>
      </c>
      <c r="EB66" s="56">
        <v>2.52</v>
      </c>
      <c r="EC66" s="56">
        <v>0.84</v>
      </c>
      <c r="ED66" s="56">
        <v>69.75</v>
      </c>
      <c r="EE66" s="56">
        <v>30.25</v>
      </c>
      <c r="EF66" s="56">
        <v>23.53</v>
      </c>
      <c r="EG66" s="56">
        <v>59.66</v>
      </c>
      <c r="EH66" s="56">
        <v>15.13</v>
      </c>
      <c r="EI66" s="56">
        <v>1.68</v>
      </c>
      <c r="EJ66" s="56">
        <v>0</v>
      </c>
      <c r="EK66" s="56">
        <v>30.25</v>
      </c>
      <c r="EL66" s="56">
        <v>42.86</v>
      </c>
      <c r="EM66" s="56">
        <v>21.85</v>
      </c>
      <c r="EN66" s="56">
        <v>3.36</v>
      </c>
      <c r="EO66" s="56">
        <v>1.68</v>
      </c>
      <c r="EP66" s="56">
        <v>37.11</v>
      </c>
      <c r="EQ66" s="56">
        <v>28.13</v>
      </c>
      <c r="ER66" s="56">
        <v>14.45</v>
      </c>
      <c r="ES66" s="56">
        <v>8.1999999999999993</v>
      </c>
      <c r="ET66" s="56">
        <v>2.34</v>
      </c>
      <c r="EU66" s="56">
        <v>1.95</v>
      </c>
      <c r="EV66" s="56">
        <v>1.56</v>
      </c>
      <c r="EW66" s="56">
        <v>1.17</v>
      </c>
      <c r="EX66" s="56">
        <v>4.6900000000000004</v>
      </c>
      <c r="EY66" s="56">
        <v>0.39</v>
      </c>
      <c r="EZ66" s="56">
        <v>78.150000000000006</v>
      </c>
      <c r="FA66" s="56">
        <v>44.09</v>
      </c>
      <c r="FB66" s="56">
        <v>97.56</v>
      </c>
      <c r="FC66" s="56">
        <v>2.44</v>
      </c>
      <c r="FD66" s="56">
        <v>52.69</v>
      </c>
      <c r="FE66" s="56">
        <v>22.45</v>
      </c>
      <c r="FF66" s="56">
        <v>10.199999999999999</v>
      </c>
      <c r="FG66" s="56">
        <v>4.08</v>
      </c>
      <c r="FH66" s="56">
        <v>36.729999999999997</v>
      </c>
      <c r="FI66" s="56">
        <v>22.45</v>
      </c>
      <c r="FJ66" s="56">
        <v>4.08</v>
      </c>
      <c r="FK66" s="56">
        <v>3.23</v>
      </c>
      <c r="FL66" s="56">
        <v>21.85</v>
      </c>
      <c r="FM66" s="56">
        <v>16.920000000000002</v>
      </c>
      <c r="FN66" s="56">
        <v>15.56</v>
      </c>
      <c r="FO66" s="56">
        <v>6.67</v>
      </c>
      <c r="FP66" s="56">
        <v>24.44</v>
      </c>
      <c r="FQ66" s="56">
        <v>20</v>
      </c>
      <c r="FR66" s="56">
        <v>0</v>
      </c>
      <c r="FS66" s="56">
        <v>0</v>
      </c>
      <c r="FT66" s="56">
        <v>0</v>
      </c>
      <c r="FU66" s="56">
        <v>22.22</v>
      </c>
      <c r="FV66" s="56">
        <v>11.11</v>
      </c>
      <c r="FW66" s="56">
        <v>0</v>
      </c>
      <c r="FX66" s="56">
        <v>83.08</v>
      </c>
    </row>
    <row r="67" spans="1:180" s="48" customFormat="1" ht="16.5" x14ac:dyDescent="0.25">
      <c r="A67" s="60" t="s">
        <v>308</v>
      </c>
      <c r="B67" s="61">
        <v>39</v>
      </c>
      <c r="C67" s="61">
        <v>9</v>
      </c>
      <c r="D67" s="61">
        <v>7</v>
      </c>
      <c r="E67" s="61">
        <v>19</v>
      </c>
      <c r="F67" s="61">
        <v>1</v>
      </c>
      <c r="G67" s="61">
        <v>1</v>
      </c>
      <c r="H67" s="61">
        <v>1</v>
      </c>
      <c r="I67" s="61">
        <v>1</v>
      </c>
      <c r="J67" s="61">
        <v>6</v>
      </c>
      <c r="K67" s="61">
        <v>0</v>
      </c>
      <c r="L67" s="61">
        <v>0</v>
      </c>
      <c r="M67" s="61">
        <v>2</v>
      </c>
      <c r="N67" s="61">
        <v>0</v>
      </c>
      <c r="O67" s="61">
        <v>2</v>
      </c>
      <c r="P67" s="61">
        <v>2</v>
      </c>
      <c r="Q67" s="61">
        <v>0</v>
      </c>
      <c r="R67" s="61">
        <v>0</v>
      </c>
      <c r="S67" s="61">
        <v>7</v>
      </c>
      <c r="T67" s="61">
        <v>0</v>
      </c>
      <c r="U67" s="61">
        <v>3</v>
      </c>
      <c r="V67" s="61">
        <v>0</v>
      </c>
      <c r="W67" s="61">
        <v>0</v>
      </c>
      <c r="X67" s="61">
        <v>3</v>
      </c>
      <c r="Y67" s="61">
        <v>5</v>
      </c>
      <c r="Z67" s="61">
        <v>4</v>
      </c>
      <c r="AA67" s="61">
        <v>2</v>
      </c>
      <c r="AB67" s="61">
        <v>0</v>
      </c>
      <c r="AC67" s="61">
        <v>0</v>
      </c>
      <c r="AD67" s="61">
        <v>0</v>
      </c>
      <c r="AE67" s="61">
        <v>2</v>
      </c>
      <c r="AF67" s="61">
        <v>22</v>
      </c>
      <c r="AG67" s="61">
        <v>2</v>
      </c>
      <c r="AH67" s="61">
        <v>2</v>
      </c>
      <c r="AI67" s="61">
        <v>0</v>
      </c>
      <c r="AJ67" s="61">
        <v>22</v>
      </c>
      <c r="AK67" s="61">
        <v>2</v>
      </c>
      <c r="AL67" s="61">
        <v>0</v>
      </c>
      <c r="AM67" s="61">
        <v>4</v>
      </c>
      <c r="AN67" s="61">
        <v>4</v>
      </c>
      <c r="AO67" s="61">
        <v>2</v>
      </c>
      <c r="AP67" s="61">
        <v>11</v>
      </c>
      <c r="AQ67" s="61">
        <v>2</v>
      </c>
      <c r="AR67" s="61">
        <v>0</v>
      </c>
      <c r="AS67" s="61">
        <v>0</v>
      </c>
      <c r="AT67" s="61">
        <v>1</v>
      </c>
      <c r="AU67" s="61">
        <v>2</v>
      </c>
      <c r="AV67" s="61">
        <v>2</v>
      </c>
      <c r="AW67" s="61">
        <v>9</v>
      </c>
      <c r="AX67" s="61">
        <v>2</v>
      </c>
      <c r="AY67" s="61">
        <v>2</v>
      </c>
      <c r="AZ67" s="61">
        <v>4</v>
      </c>
      <c r="BA67" s="61">
        <v>9</v>
      </c>
      <c r="BB67" s="61">
        <v>6</v>
      </c>
      <c r="BC67" s="61">
        <v>3</v>
      </c>
      <c r="BD67" s="61">
        <v>1</v>
      </c>
      <c r="BE67" s="61">
        <v>0</v>
      </c>
      <c r="BF67" s="61">
        <v>0</v>
      </c>
      <c r="BG67" s="61">
        <v>0</v>
      </c>
      <c r="BH67" s="61">
        <v>1</v>
      </c>
      <c r="BI67" s="61">
        <v>0</v>
      </c>
      <c r="BJ67" s="61">
        <v>0</v>
      </c>
      <c r="BK67" s="61">
        <v>1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45</v>
      </c>
      <c r="BV67" s="61">
        <v>0</v>
      </c>
      <c r="BW67" s="61">
        <v>3</v>
      </c>
      <c r="BX67" s="61">
        <v>4</v>
      </c>
      <c r="BY67" s="61">
        <v>2</v>
      </c>
      <c r="BZ67" s="61">
        <v>0</v>
      </c>
      <c r="CA67" s="61">
        <v>1</v>
      </c>
      <c r="CB67" s="61">
        <v>0</v>
      </c>
      <c r="CC67" s="61">
        <v>1</v>
      </c>
      <c r="CD67" s="61">
        <v>0</v>
      </c>
      <c r="CE67" s="61">
        <v>3</v>
      </c>
      <c r="CF67" s="61">
        <v>1</v>
      </c>
      <c r="CG67" s="61">
        <v>0</v>
      </c>
      <c r="CH67" s="61">
        <v>0</v>
      </c>
      <c r="CI67" s="61">
        <v>3</v>
      </c>
      <c r="CJ67" s="61">
        <v>4</v>
      </c>
      <c r="CK67" s="61">
        <v>0</v>
      </c>
      <c r="CL67" s="61">
        <v>17</v>
      </c>
      <c r="CM67" s="61">
        <v>5</v>
      </c>
      <c r="CN67" s="61">
        <v>1</v>
      </c>
      <c r="CO67" s="61">
        <v>0</v>
      </c>
      <c r="CP67" s="61">
        <v>0</v>
      </c>
      <c r="CQ67" s="61">
        <v>0</v>
      </c>
      <c r="CR67" s="61">
        <v>0</v>
      </c>
      <c r="CS67" s="61">
        <v>0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4</v>
      </c>
      <c r="DB67" s="61">
        <v>0</v>
      </c>
      <c r="DC67" s="61">
        <v>1</v>
      </c>
      <c r="DD67" s="61">
        <v>0</v>
      </c>
      <c r="DE67" s="61">
        <v>0</v>
      </c>
      <c r="DF67" s="61">
        <v>0</v>
      </c>
      <c r="DG67" s="61">
        <v>1</v>
      </c>
      <c r="DH67" s="61">
        <v>0</v>
      </c>
      <c r="DI67" s="61">
        <v>2</v>
      </c>
      <c r="DJ67" s="61">
        <v>0</v>
      </c>
      <c r="DK67" s="61">
        <v>0</v>
      </c>
      <c r="DL67" s="61">
        <v>0</v>
      </c>
      <c r="DM67" s="61">
        <v>0</v>
      </c>
      <c r="DN67" s="61">
        <v>1</v>
      </c>
      <c r="DO67" s="61">
        <v>0</v>
      </c>
      <c r="DP67" s="61">
        <v>1</v>
      </c>
      <c r="DQ67" s="61">
        <v>0</v>
      </c>
      <c r="DR67" s="61">
        <v>0</v>
      </c>
      <c r="DS67" s="61">
        <v>1</v>
      </c>
      <c r="DT67" s="61">
        <v>0</v>
      </c>
      <c r="DU67" s="61">
        <v>0</v>
      </c>
      <c r="DV67" s="61">
        <v>0</v>
      </c>
      <c r="DW67" s="61">
        <v>1</v>
      </c>
      <c r="DX67" s="61">
        <v>0</v>
      </c>
      <c r="DY67" s="61">
        <v>19</v>
      </c>
      <c r="DZ67" s="61">
        <v>20</v>
      </c>
      <c r="EA67" s="61">
        <v>2</v>
      </c>
      <c r="EB67" s="61">
        <v>3</v>
      </c>
      <c r="EC67" s="61">
        <v>1</v>
      </c>
      <c r="ED67" s="61">
        <v>25</v>
      </c>
      <c r="EE67" s="61">
        <v>20</v>
      </c>
      <c r="EF67" s="61">
        <v>11</v>
      </c>
      <c r="EG67" s="61">
        <v>27</v>
      </c>
      <c r="EH67" s="61">
        <v>6</v>
      </c>
      <c r="EI67" s="61">
        <v>1</v>
      </c>
      <c r="EJ67" s="61">
        <v>0</v>
      </c>
      <c r="EK67" s="61">
        <v>11</v>
      </c>
      <c r="EL67" s="61">
        <v>21</v>
      </c>
      <c r="EM67" s="61">
        <v>9</v>
      </c>
      <c r="EN67" s="61">
        <v>3</v>
      </c>
      <c r="EO67" s="61">
        <v>1</v>
      </c>
      <c r="EP67" s="61">
        <v>35</v>
      </c>
      <c r="EQ67" s="61">
        <v>27</v>
      </c>
      <c r="ER67" s="61">
        <v>15</v>
      </c>
      <c r="ES67" s="61">
        <v>11</v>
      </c>
      <c r="ET67" s="61">
        <v>4</v>
      </c>
      <c r="EU67" s="61">
        <v>3</v>
      </c>
      <c r="EV67" s="61">
        <v>2</v>
      </c>
      <c r="EW67" s="61">
        <v>1</v>
      </c>
      <c r="EX67" s="61">
        <v>12</v>
      </c>
      <c r="EY67" s="61">
        <v>0</v>
      </c>
      <c r="EZ67" s="61">
        <v>34</v>
      </c>
      <c r="FA67" s="61">
        <v>6</v>
      </c>
      <c r="FB67" s="61">
        <v>6</v>
      </c>
      <c r="FC67" s="61">
        <v>0</v>
      </c>
      <c r="FD67" s="61">
        <v>27</v>
      </c>
      <c r="FE67" s="61">
        <v>7</v>
      </c>
      <c r="FF67" s="61">
        <v>3</v>
      </c>
      <c r="FG67" s="61">
        <v>0</v>
      </c>
      <c r="FH67" s="61">
        <v>9</v>
      </c>
      <c r="FI67" s="61">
        <v>7</v>
      </c>
      <c r="FJ67" s="61">
        <v>1</v>
      </c>
      <c r="FK67" s="61">
        <v>1</v>
      </c>
      <c r="FL67" s="61">
        <v>11</v>
      </c>
      <c r="FM67" s="61">
        <v>16</v>
      </c>
      <c r="FN67" s="61">
        <v>6</v>
      </c>
      <c r="FO67" s="61">
        <v>1</v>
      </c>
      <c r="FP67" s="61">
        <v>6</v>
      </c>
      <c r="FQ67" s="61">
        <v>6</v>
      </c>
      <c r="FR67" s="61">
        <v>0</v>
      </c>
      <c r="FS67" s="61">
        <v>0</v>
      </c>
      <c r="FT67" s="61">
        <v>0</v>
      </c>
      <c r="FU67" s="61">
        <v>10</v>
      </c>
      <c r="FV67" s="61">
        <v>4</v>
      </c>
      <c r="FW67" s="61">
        <v>0</v>
      </c>
      <c r="FX67" s="61">
        <v>36</v>
      </c>
    </row>
    <row r="68" spans="1:180" s="48" customFormat="1" x14ac:dyDescent="0.25">
      <c r="A68" s="60" t="s">
        <v>303</v>
      </c>
      <c r="B68" s="61">
        <v>75</v>
      </c>
      <c r="C68" s="61">
        <v>23.08</v>
      </c>
      <c r="D68" s="61">
        <v>17.95</v>
      </c>
      <c r="E68" s="61">
        <v>48.72</v>
      </c>
      <c r="F68" s="61">
        <v>2.56</v>
      </c>
      <c r="G68" s="61">
        <v>2.56</v>
      </c>
      <c r="H68" s="61">
        <v>2.56</v>
      </c>
      <c r="I68" s="61">
        <v>2.56</v>
      </c>
      <c r="J68" s="61">
        <v>11.54</v>
      </c>
      <c r="K68" s="61">
        <v>0</v>
      </c>
      <c r="L68" s="61">
        <v>0</v>
      </c>
      <c r="M68" s="61">
        <v>33.33</v>
      </c>
      <c r="N68" s="61">
        <v>0</v>
      </c>
      <c r="O68" s="61">
        <v>33.33</v>
      </c>
      <c r="P68" s="61">
        <v>33.33</v>
      </c>
      <c r="Q68" s="61">
        <v>0</v>
      </c>
      <c r="R68" s="61">
        <v>0</v>
      </c>
      <c r="S68" s="61">
        <v>13.46</v>
      </c>
      <c r="T68" s="61">
        <v>0</v>
      </c>
      <c r="U68" s="61">
        <v>6.67</v>
      </c>
      <c r="V68" s="61">
        <v>0</v>
      </c>
      <c r="W68" s="61">
        <v>0</v>
      </c>
      <c r="X68" s="61">
        <v>6.67</v>
      </c>
      <c r="Y68" s="61">
        <v>11.11</v>
      </c>
      <c r="Z68" s="61">
        <v>8.89</v>
      </c>
      <c r="AA68" s="61">
        <v>4.4400000000000004</v>
      </c>
      <c r="AB68" s="61">
        <v>0</v>
      </c>
      <c r="AC68" s="61">
        <v>0</v>
      </c>
      <c r="AD68" s="61">
        <v>0</v>
      </c>
      <c r="AE68" s="61">
        <v>4.4400000000000004</v>
      </c>
      <c r="AF68" s="61">
        <v>48.89</v>
      </c>
      <c r="AG68" s="61">
        <v>4.4400000000000004</v>
      </c>
      <c r="AH68" s="61">
        <v>4.4400000000000004</v>
      </c>
      <c r="AI68" s="61">
        <v>0</v>
      </c>
      <c r="AJ68" s="61">
        <v>48.89</v>
      </c>
      <c r="AK68" s="61">
        <v>4.4400000000000004</v>
      </c>
      <c r="AL68" s="61">
        <v>0</v>
      </c>
      <c r="AM68" s="61">
        <v>8.89</v>
      </c>
      <c r="AN68" s="61">
        <v>8.89</v>
      </c>
      <c r="AO68" s="61">
        <v>4.4400000000000004</v>
      </c>
      <c r="AP68" s="61">
        <v>24.44</v>
      </c>
      <c r="AQ68" s="61">
        <v>4.4400000000000004</v>
      </c>
      <c r="AR68" s="61">
        <v>0</v>
      </c>
      <c r="AS68" s="61">
        <v>0</v>
      </c>
      <c r="AT68" s="61">
        <v>2.2200000000000002</v>
      </c>
      <c r="AU68" s="61">
        <v>4.4400000000000004</v>
      </c>
      <c r="AV68" s="61">
        <v>4.4400000000000004</v>
      </c>
      <c r="AW68" s="61">
        <v>20</v>
      </c>
      <c r="AX68" s="61">
        <v>4.4400000000000004</v>
      </c>
      <c r="AY68" s="61">
        <v>4.4400000000000004</v>
      </c>
      <c r="AZ68" s="61">
        <v>8.89</v>
      </c>
      <c r="BA68" s="61">
        <v>20</v>
      </c>
      <c r="BB68" s="61">
        <v>13.33</v>
      </c>
      <c r="BC68" s="61">
        <v>6.67</v>
      </c>
      <c r="BD68" s="61">
        <v>2.2200000000000002</v>
      </c>
      <c r="BE68" s="61">
        <v>0</v>
      </c>
      <c r="BF68" s="61">
        <v>0</v>
      </c>
      <c r="BG68" s="61">
        <v>0</v>
      </c>
      <c r="BH68" s="61">
        <v>2.2200000000000002</v>
      </c>
      <c r="BI68" s="61">
        <v>0</v>
      </c>
      <c r="BJ68" s="61">
        <v>0</v>
      </c>
      <c r="BK68" s="61">
        <v>2.2200000000000002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100</v>
      </c>
      <c r="BV68" s="61">
        <v>0</v>
      </c>
      <c r="BW68" s="61">
        <v>6.67</v>
      </c>
      <c r="BX68" s="61">
        <v>8.89</v>
      </c>
      <c r="BY68" s="61">
        <v>4.4400000000000004</v>
      </c>
      <c r="BZ68" s="61">
        <v>0</v>
      </c>
      <c r="CA68" s="61">
        <v>2.2200000000000002</v>
      </c>
      <c r="CB68" s="61">
        <v>0</v>
      </c>
      <c r="CC68" s="61">
        <v>2.2200000000000002</v>
      </c>
      <c r="CD68" s="61">
        <v>0</v>
      </c>
      <c r="CE68" s="61">
        <v>6.67</v>
      </c>
      <c r="CF68" s="61">
        <v>2.2200000000000002</v>
      </c>
      <c r="CG68" s="61">
        <v>0</v>
      </c>
      <c r="CH68" s="61">
        <v>0</v>
      </c>
      <c r="CI68" s="61">
        <v>6.67</v>
      </c>
      <c r="CJ68" s="61">
        <v>8.89</v>
      </c>
      <c r="CK68" s="61">
        <v>0</v>
      </c>
      <c r="CL68" s="61">
        <v>37.78</v>
      </c>
      <c r="CM68" s="61">
        <v>11.11</v>
      </c>
      <c r="CN68" s="61">
        <v>2.2200000000000002</v>
      </c>
      <c r="CO68" s="61">
        <v>0</v>
      </c>
      <c r="CP68" s="61">
        <v>0</v>
      </c>
      <c r="CQ68" s="61">
        <v>0</v>
      </c>
      <c r="CR68" s="61">
        <v>0</v>
      </c>
      <c r="CS68" s="61">
        <v>0</v>
      </c>
      <c r="CT68" s="61">
        <v>0</v>
      </c>
      <c r="CU68" s="61">
        <v>0</v>
      </c>
      <c r="CV68" s="61">
        <v>0</v>
      </c>
      <c r="CW68" s="61">
        <v>0</v>
      </c>
      <c r="CX68" s="61">
        <v>0</v>
      </c>
      <c r="CY68" s="61">
        <v>0</v>
      </c>
      <c r="CZ68" s="61">
        <v>0</v>
      </c>
      <c r="DA68" s="61">
        <v>57.14</v>
      </c>
      <c r="DB68" s="61">
        <v>0</v>
      </c>
      <c r="DC68" s="61">
        <v>14.29</v>
      </c>
      <c r="DD68" s="61">
        <v>0</v>
      </c>
      <c r="DE68" s="61">
        <v>0</v>
      </c>
      <c r="DF68" s="61">
        <v>0</v>
      </c>
      <c r="DG68" s="61">
        <v>100</v>
      </c>
      <c r="DH68" s="61">
        <v>0</v>
      </c>
      <c r="DI68" s="61">
        <v>28.57</v>
      </c>
      <c r="DJ68" s="61">
        <v>0</v>
      </c>
      <c r="DK68" s="61">
        <v>0</v>
      </c>
      <c r="DL68" s="61">
        <v>0</v>
      </c>
      <c r="DM68" s="61">
        <v>0</v>
      </c>
      <c r="DN68" s="61">
        <v>50</v>
      </c>
      <c r="DO68" s="61">
        <v>0</v>
      </c>
      <c r="DP68" s="61">
        <v>50</v>
      </c>
      <c r="DQ68" s="61">
        <v>0</v>
      </c>
      <c r="DR68" s="61">
        <v>0</v>
      </c>
      <c r="DS68" s="61">
        <v>50</v>
      </c>
      <c r="DT68" s="61">
        <v>0</v>
      </c>
      <c r="DU68" s="61">
        <v>0</v>
      </c>
      <c r="DV68" s="61">
        <v>0</v>
      </c>
      <c r="DW68" s="61">
        <v>50</v>
      </c>
      <c r="DX68" s="61">
        <v>0</v>
      </c>
      <c r="DY68" s="61">
        <v>42.22</v>
      </c>
      <c r="DZ68" s="61">
        <v>44.44</v>
      </c>
      <c r="EA68" s="61">
        <v>4.4400000000000004</v>
      </c>
      <c r="EB68" s="61">
        <v>6.67</v>
      </c>
      <c r="EC68" s="61">
        <v>2.2200000000000002</v>
      </c>
      <c r="ED68" s="61">
        <v>55.56</v>
      </c>
      <c r="EE68" s="61">
        <v>44.44</v>
      </c>
      <c r="EF68" s="61">
        <v>24.44</v>
      </c>
      <c r="EG68" s="61">
        <v>60</v>
      </c>
      <c r="EH68" s="61">
        <v>13.33</v>
      </c>
      <c r="EI68" s="61">
        <v>2.2200000000000002</v>
      </c>
      <c r="EJ68" s="61">
        <v>0</v>
      </c>
      <c r="EK68" s="61">
        <v>24.44</v>
      </c>
      <c r="EL68" s="61">
        <v>46.67</v>
      </c>
      <c r="EM68" s="61">
        <v>20</v>
      </c>
      <c r="EN68" s="61">
        <v>6.67</v>
      </c>
      <c r="EO68" s="61">
        <v>2.2200000000000002</v>
      </c>
      <c r="EP68" s="61">
        <v>31.82</v>
      </c>
      <c r="EQ68" s="61">
        <v>24.55</v>
      </c>
      <c r="ER68" s="61">
        <v>13.64</v>
      </c>
      <c r="ES68" s="61">
        <v>10</v>
      </c>
      <c r="ET68" s="61">
        <v>3.64</v>
      </c>
      <c r="EU68" s="61">
        <v>2.73</v>
      </c>
      <c r="EV68" s="61">
        <v>1.82</v>
      </c>
      <c r="EW68" s="61">
        <v>0.91</v>
      </c>
      <c r="EX68" s="61">
        <v>10.91</v>
      </c>
      <c r="EY68" s="61">
        <v>0</v>
      </c>
      <c r="EZ68" s="61">
        <v>75.56</v>
      </c>
      <c r="FA68" s="61">
        <v>17.649999999999999</v>
      </c>
      <c r="FB68" s="61">
        <v>100</v>
      </c>
      <c r="FC68" s="61">
        <v>0</v>
      </c>
      <c r="FD68" s="61">
        <v>79.41</v>
      </c>
      <c r="FE68" s="61">
        <v>25.93</v>
      </c>
      <c r="FF68" s="61">
        <v>11.11</v>
      </c>
      <c r="FG68" s="61">
        <v>0</v>
      </c>
      <c r="FH68" s="61">
        <v>33.33</v>
      </c>
      <c r="FI68" s="61">
        <v>25.93</v>
      </c>
      <c r="FJ68" s="61">
        <v>3.7</v>
      </c>
      <c r="FK68" s="61">
        <v>2.94</v>
      </c>
      <c r="FL68" s="61">
        <v>24.44</v>
      </c>
      <c r="FM68" s="61">
        <v>30.77</v>
      </c>
      <c r="FN68" s="61">
        <v>18.18</v>
      </c>
      <c r="FO68" s="61">
        <v>3.03</v>
      </c>
      <c r="FP68" s="61">
        <v>18.18</v>
      </c>
      <c r="FQ68" s="61">
        <v>18.18</v>
      </c>
      <c r="FR68" s="61">
        <v>0</v>
      </c>
      <c r="FS68" s="61">
        <v>0</v>
      </c>
      <c r="FT68" s="61">
        <v>0</v>
      </c>
      <c r="FU68" s="61">
        <v>30.3</v>
      </c>
      <c r="FV68" s="61">
        <v>12.12</v>
      </c>
      <c r="FW68" s="61">
        <v>0</v>
      </c>
      <c r="FX68" s="61">
        <v>69.23</v>
      </c>
    </row>
    <row r="69" spans="1:180" ht="16.5" x14ac:dyDescent="0.25">
      <c r="A69" s="52" t="s">
        <v>282</v>
      </c>
      <c r="B69" s="53">
        <v>8</v>
      </c>
      <c r="C69" s="53">
        <v>0</v>
      </c>
      <c r="D69" s="53">
        <v>0</v>
      </c>
      <c r="E69" s="53">
        <v>8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8</v>
      </c>
      <c r="AG69" s="53">
        <v>0</v>
      </c>
      <c r="AH69" s="53">
        <v>0</v>
      </c>
      <c r="AI69" s="53">
        <v>0</v>
      </c>
      <c r="AJ69" s="53">
        <v>4</v>
      </c>
      <c r="AK69" s="53">
        <v>0</v>
      </c>
      <c r="AL69" s="53">
        <v>0</v>
      </c>
      <c r="AM69" s="53">
        <v>0</v>
      </c>
      <c r="AN69" s="53">
        <v>2</v>
      </c>
      <c r="AO69" s="53">
        <v>0</v>
      </c>
      <c r="AP69" s="53">
        <v>2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1</v>
      </c>
      <c r="AZ69" s="53">
        <v>1</v>
      </c>
      <c r="BA69" s="53">
        <v>2</v>
      </c>
      <c r="BB69" s="53">
        <v>2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1</v>
      </c>
      <c r="BI69" s="53">
        <v>0</v>
      </c>
      <c r="BJ69" s="53">
        <v>0</v>
      </c>
      <c r="BK69" s="53">
        <v>1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8</v>
      </c>
      <c r="BV69" s="53">
        <v>0</v>
      </c>
      <c r="BW69" s="53">
        <v>0</v>
      </c>
      <c r="BX69" s="53">
        <v>1</v>
      </c>
      <c r="BY69" s="53">
        <v>1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1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4</v>
      </c>
      <c r="CM69" s="53">
        <v>1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8</v>
      </c>
      <c r="DZ69" s="53">
        <v>0</v>
      </c>
      <c r="EA69" s="53">
        <v>0</v>
      </c>
      <c r="EB69" s="53">
        <v>0</v>
      </c>
      <c r="EC69" s="53">
        <v>0</v>
      </c>
      <c r="ED69" s="53">
        <v>8</v>
      </c>
      <c r="EE69" s="53">
        <v>0</v>
      </c>
      <c r="EF69" s="53">
        <v>4</v>
      </c>
      <c r="EG69" s="53">
        <v>4</v>
      </c>
      <c r="EH69" s="53">
        <v>0</v>
      </c>
      <c r="EI69" s="53">
        <v>0</v>
      </c>
      <c r="EJ69" s="53">
        <v>0</v>
      </c>
      <c r="EK69" s="53">
        <v>8</v>
      </c>
      <c r="EL69" s="53">
        <v>0</v>
      </c>
      <c r="EM69" s="53">
        <v>0</v>
      </c>
      <c r="EN69" s="53">
        <v>0</v>
      </c>
      <c r="EO69" s="53">
        <v>0</v>
      </c>
      <c r="EP69" s="53">
        <v>7</v>
      </c>
      <c r="EQ69" s="53">
        <v>8</v>
      </c>
      <c r="ER69" s="53">
        <v>2</v>
      </c>
      <c r="ES69" s="53">
        <v>2</v>
      </c>
      <c r="ET69" s="53">
        <v>0</v>
      </c>
      <c r="EU69" s="53">
        <v>0</v>
      </c>
      <c r="EV69" s="53">
        <v>0</v>
      </c>
      <c r="EW69" s="53">
        <v>0</v>
      </c>
      <c r="EX69" s="53">
        <v>2</v>
      </c>
      <c r="EY69" s="53">
        <v>0</v>
      </c>
      <c r="EZ69" s="53">
        <v>8</v>
      </c>
      <c r="FA69" s="53">
        <v>2</v>
      </c>
      <c r="FB69" s="53">
        <v>2</v>
      </c>
      <c r="FC69" s="53">
        <v>0</v>
      </c>
      <c r="FD69" s="53">
        <v>5</v>
      </c>
      <c r="FE69" s="53">
        <v>1</v>
      </c>
      <c r="FF69" s="53">
        <v>0</v>
      </c>
      <c r="FG69" s="53">
        <v>0</v>
      </c>
      <c r="FH69" s="53">
        <v>2</v>
      </c>
      <c r="FI69" s="53">
        <v>1</v>
      </c>
      <c r="FJ69" s="53">
        <v>1</v>
      </c>
      <c r="FK69" s="53">
        <v>1</v>
      </c>
      <c r="FL69" s="53">
        <v>0</v>
      </c>
      <c r="FM69" s="53">
        <v>2</v>
      </c>
      <c r="FN69" s="53">
        <v>1</v>
      </c>
      <c r="FO69" s="53">
        <v>1</v>
      </c>
      <c r="FP69" s="53">
        <v>1</v>
      </c>
      <c r="FQ69" s="53">
        <v>1</v>
      </c>
      <c r="FR69" s="53">
        <v>0</v>
      </c>
      <c r="FS69" s="53">
        <v>0</v>
      </c>
      <c r="FT69" s="53">
        <v>0</v>
      </c>
      <c r="FU69" s="53">
        <v>1</v>
      </c>
      <c r="FV69" s="53">
        <v>0</v>
      </c>
      <c r="FW69" s="53">
        <v>0</v>
      </c>
      <c r="FX69" s="53">
        <v>6</v>
      </c>
    </row>
    <row r="70" spans="1:180" x14ac:dyDescent="0.25">
      <c r="A70" s="52" t="s">
        <v>279</v>
      </c>
      <c r="B70" s="53">
        <v>100</v>
      </c>
      <c r="C70" s="53">
        <v>0</v>
      </c>
      <c r="D70" s="53">
        <v>0</v>
      </c>
      <c r="E70" s="53">
        <v>100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100</v>
      </c>
      <c r="AG70" s="53">
        <v>0</v>
      </c>
      <c r="AH70" s="53">
        <v>0</v>
      </c>
      <c r="AI70" s="53">
        <v>0</v>
      </c>
      <c r="AJ70" s="53">
        <v>50</v>
      </c>
      <c r="AK70" s="53">
        <v>0</v>
      </c>
      <c r="AL70" s="53">
        <v>0</v>
      </c>
      <c r="AM70" s="53">
        <v>0</v>
      </c>
      <c r="AN70" s="53">
        <v>25</v>
      </c>
      <c r="AO70" s="53">
        <v>0</v>
      </c>
      <c r="AP70" s="53">
        <v>25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12.5</v>
      </c>
      <c r="AZ70" s="53">
        <v>12.5</v>
      </c>
      <c r="BA70" s="53">
        <v>25</v>
      </c>
      <c r="BB70" s="53">
        <v>25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12.5</v>
      </c>
      <c r="BI70" s="53">
        <v>0</v>
      </c>
      <c r="BJ70" s="53">
        <v>0</v>
      </c>
      <c r="BK70" s="53">
        <v>12.5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100</v>
      </c>
      <c r="BV70" s="53">
        <v>0</v>
      </c>
      <c r="BW70" s="53">
        <v>0</v>
      </c>
      <c r="BX70" s="53">
        <v>12.5</v>
      </c>
      <c r="BY70" s="53">
        <v>12.5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12.5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50</v>
      </c>
      <c r="CM70" s="53">
        <v>12.5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100</v>
      </c>
      <c r="DZ70" s="53">
        <v>0</v>
      </c>
      <c r="EA70" s="53">
        <v>0</v>
      </c>
      <c r="EB70" s="53">
        <v>0</v>
      </c>
      <c r="EC70" s="53">
        <v>0</v>
      </c>
      <c r="ED70" s="53">
        <v>100</v>
      </c>
      <c r="EE70" s="53">
        <v>0</v>
      </c>
      <c r="EF70" s="53">
        <v>50</v>
      </c>
      <c r="EG70" s="53">
        <v>50</v>
      </c>
      <c r="EH70" s="53">
        <v>0</v>
      </c>
      <c r="EI70" s="53">
        <v>0</v>
      </c>
      <c r="EJ70" s="53">
        <v>0</v>
      </c>
      <c r="EK70" s="53">
        <v>100</v>
      </c>
      <c r="EL70" s="53">
        <v>0</v>
      </c>
      <c r="EM70" s="53">
        <v>0</v>
      </c>
      <c r="EN70" s="53">
        <v>0</v>
      </c>
      <c r="EO70" s="53">
        <v>0</v>
      </c>
      <c r="EP70" s="53">
        <v>33.33</v>
      </c>
      <c r="EQ70" s="53">
        <v>38.1</v>
      </c>
      <c r="ER70" s="53">
        <v>9.52</v>
      </c>
      <c r="ES70" s="53">
        <v>9.52</v>
      </c>
      <c r="ET70" s="53">
        <v>0</v>
      </c>
      <c r="EU70" s="53">
        <v>0</v>
      </c>
      <c r="EV70" s="53">
        <v>0</v>
      </c>
      <c r="EW70" s="53">
        <v>0</v>
      </c>
      <c r="EX70" s="53">
        <v>9.52</v>
      </c>
      <c r="EY70" s="53">
        <v>0</v>
      </c>
      <c r="EZ70" s="53">
        <v>100</v>
      </c>
      <c r="FA70" s="53">
        <v>25</v>
      </c>
      <c r="FB70" s="53">
        <v>100</v>
      </c>
      <c r="FC70" s="53">
        <v>0</v>
      </c>
      <c r="FD70" s="53">
        <v>62.5</v>
      </c>
      <c r="FE70" s="53">
        <v>20</v>
      </c>
      <c r="FF70" s="53">
        <v>0</v>
      </c>
      <c r="FG70" s="53">
        <v>0</v>
      </c>
      <c r="FH70" s="53">
        <v>40</v>
      </c>
      <c r="FI70" s="53">
        <v>20</v>
      </c>
      <c r="FJ70" s="53">
        <v>20</v>
      </c>
      <c r="FK70" s="53">
        <v>12.5</v>
      </c>
      <c r="FL70" s="53">
        <v>0</v>
      </c>
      <c r="FM70" s="53">
        <v>25</v>
      </c>
      <c r="FN70" s="53">
        <v>20</v>
      </c>
      <c r="FO70" s="53">
        <v>20</v>
      </c>
      <c r="FP70" s="53">
        <v>20</v>
      </c>
      <c r="FQ70" s="53">
        <v>20</v>
      </c>
      <c r="FR70" s="53">
        <v>0</v>
      </c>
      <c r="FS70" s="53">
        <v>0</v>
      </c>
      <c r="FT70" s="53">
        <v>0</v>
      </c>
      <c r="FU70" s="53">
        <v>20</v>
      </c>
      <c r="FV70" s="53">
        <v>0</v>
      </c>
      <c r="FW70" s="53">
        <v>0</v>
      </c>
      <c r="FX70" s="53">
        <v>75</v>
      </c>
    </row>
    <row r="71" spans="1:180" s="62" customFormat="1" ht="16.5" x14ac:dyDescent="0.25">
      <c r="A71" s="96" t="s">
        <v>605</v>
      </c>
      <c r="B71" s="53">
        <v>2</v>
      </c>
      <c r="C71" s="53">
        <v>0</v>
      </c>
      <c r="D71" s="53">
        <v>1</v>
      </c>
      <c r="E71" s="53">
        <v>1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2</v>
      </c>
      <c r="AG71" s="53">
        <v>0</v>
      </c>
      <c r="AH71" s="53">
        <v>0</v>
      </c>
      <c r="AI71" s="53">
        <v>0</v>
      </c>
      <c r="AJ71" s="53">
        <v>1</v>
      </c>
      <c r="AK71" s="53">
        <v>1</v>
      </c>
      <c r="AL71" s="53">
        <v>0</v>
      </c>
      <c r="AM71" s="53">
        <v>0</v>
      </c>
      <c r="AN71" s="53">
        <v>0</v>
      </c>
      <c r="AO71" s="53">
        <v>0</v>
      </c>
      <c r="AP71" s="53">
        <v>0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1</v>
      </c>
      <c r="AX71" s="53">
        <v>0</v>
      </c>
      <c r="AY71" s="53">
        <v>0</v>
      </c>
      <c r="AZ71" s="53">
        <v>0</v>
      </c>
      <c r="BA71" s="53">
        <v>0</v>
      </c>
      <c r="BB71" s="53">
        <v>1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0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0</v>
      </c>
      <c r="BU71" s="53">
        <v>2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0</v>
      </c>
      <c r="CG71" s="53">
        <v>0</v>
      </c>
      <c r="CH71" s="53">
        <v>0</v>
      </c>
      <c r="CI71" s="53">
        <v>1</v>
      </c>
      <c r="CJ71" s="53">
        <v>0</v>
      </c>
      <c r="CK71" s="53">
        <v>0</v>
      </c>
      <c r="CL71" s="53">
        <v>1</v>
      </c>
      <c r="CM71" s="53">
        <v>0</v>
      </c>
      <c r="CN71" s="53">
        <v>0</v>
      </c>
      <c r="CO71" s="53">
        <v>0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0</v>
      </c>
      <c r="CX71" s="53">
        <v>0</v>
      </c>
      <c r="CY71" s="53">
        <v>0</v>
      </c>
      <c r="CZ71" s="53">
        <v>0</v>
      </c>
      <c r="DA71" s="53">
        <v>0</v>
      </c>
      <c r="DB71" s="53">
        <v>0</v>
      </c>
      <c r="DC71" s="53">
        <v>0</v>
      </c>
      <c r="DD71" s="53">
        <v>0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1</v>
      </c>
      <c r="DZ71" s="53">
        <v>0</v>
      </c>
      <c r="EA71" s="53">
        <v>0</v>
      </c>
      <c r="EB71" s="53">
        <v>1</v>
      </c>
      <c r="EC71" s="53">
        <v>0</v>
      </c>
      <c r="ED71" s="53">
        <v>2</v>
      </c>
      <c r="EE71" s="53">
        <v>0</v>
      </c>
      <c r="EF71" s="53">
        <v>0</v>
      </c>
      <c r="EG71" s="53">
        <v>1</v>
      </c>
      <c r="EH71" s="53">
        <v>1</v>
      </c>
      <c r="EI71" s="53">
        <v>0</v>
      </c>
      <c r="EJ71" s="53">
        <v>0</v>
      </c>
      <c r="EK71" s="53">
        <v>1</v>
      </c>
      <c r="EL71" s="53">
        <v>0</v>
      </c>
      <c r="EM71" s="53">
        <v>0</v>
      </c>
      <c r="EN71" s="53">
        <v>1</v>
      </c>
      <c r="EO71" s="53">
        <v>0</v>
      </c>
      <c r="EP71" s="53">
        <v>2</v>
      </c>
      <c r="EQ71" s="53">
        <v>1</v>
      </c>
      <c r="ER71" s="53">
        <v>2</v>
      </c>
      <c r="ES71" s="53">
        <v>1</v>
      </c>
      <c r="ET71" s="53">
        <v>0</v>
      </c>
      <c r="EU71" s="53">
        <v>0</v>
      </c>
      <c r="EV71" s="53">
        <v>0</v>
      </c>
      <c r="EW71" s="53">
        <v>0</v>
      </c>
      <c r="EX71" s="53">
        <v>0</v>
      </c>
      <c r="EY71" s="53">
        <v>0</v>
      </c>
      <c r="EZ71" s="53">
        <v>2</v>
      </c>
      <c r="FA71" s="53">
        <v>1</v>
      </c>
      <c r="FB71" s="53">
        <v>1</v>
      </c>
      <c r="FC71" s="53">
        <v>0</v>
      </c>
      <c r="FD71" s="53">
        <v>1</v>
      </c>
      <c r="FE71" s="53">
        <v>0</v>
      </c>
      <c r="FF71" s="53">
        <v>0</v>
      </c>
      <c r="FG71" s="53">
        <v>0</v>
      </c>
      <c r="FH71" s="53">
        <v>0</v>
      </c>
      <c r="FI71" s="53">
        <v>1</v>
      </c>
      <c r="FJ71" s="53">
        <v>0</v>
      </c>
      <c r="FK71" s="53">
        <v>0</v>
      </c>
      <c r="FL71" s="53">
        <v>0</v>
      </c>
      <c r="FM71" s="53">
        <v>1</v>
      </c>
      <c r="FN71" s="53">
        <v>1</v>
      </c>
      <c r="FO71" s="53">
        <v>0</v>
      </c>
      <c r="FP71" s="53">
        <v>1</v>
      </c>
      <c r="FQ71" s="53">
        <v>0</v>
      </c>
      <c r="FR71" s="53">
        <v>0</v>
      </c>
      <c r="FS71" s="53">
        <v>0</v>
      </c>
      <c r="FT71" s="53">
        <v>0</v>
      </c>
      <c r="FU71" s="53">
        <v>1</v>
      </c>
      <c r="FV71" s="53">
        <v>0</v>
      </c>
      <c r="FW71" s="53">
        <v>0</v>
      </c>
      <c r="FX71" s="53">
        <v>1</v>
      </c>
    </row>
    <row r="72" spans="1:180" s="62" customFormat="1" x14ac:dyDescent="0.25">
      <c r="A72" s="52" t="s">
        <v>279</v>
      </c>
      <c r="B72" s="53">
        <v>100</v>
      </c>
      <c r="C72" s="53">
        <v>0</v>
      </c>
      <c r="D72" s="53">
        <v>50</v>
      </c>
      <c r="E72" s="53">
        <v>50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100</v>
      </c>
      <c r="AG72" s="53">
        <v>0</v>
      </c>
      <c r="AH72" s="53">
        <v>0</v>
      </c>
      <c r="AI72" s="53">
        <v>0</v>
      </c>
      <c r="AJ72" s="53">
        <v>50</v>
      </c>
      <c r="AK72" s="53">
        <v>50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50</v>
      </c>
      <c r="AX72" s="53">
        <v>0</v>
      </c>
      <c r="AY72" s="53">
        <v>0</v>
      </c>
      <c r="AZ72" s="53">
        <v>0</v>
      </c>
      <c r="BA72" s="53">
        <v>0</v>
      </c>
      <c r="BB72" s="53">
        <v>50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0</v>
      </c>
      <c r="BU72" s="53">
        <v>100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0</v>
      </c>
      <c r="CG72" s="53">
        <v>0</v>
      </c>
      <c r="CH72" s="53">
        <v>0</v>
      </c>
      <c r="CI72" s="53">
        <v>50</v>
      </c>
      <c r="CJ72" s="53">
        <v>0</v>
      </c>
      <c r="CK72" s="53">
        <v>0</v>
      </c>
      <c r="CL72" s="53">
        <v>50</v>
      </c>
      <c r="CM72" s="53">
        <v>0</v>
      </c>
      <c r="CN72" s="53">
        <v>0</v>
      </c>
      <c r="CO72" s="53">
        <v>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0</v>
      </c>
      <c r="CX72" s="53">
        <v>0</v>
      </c>
      <c r="CY72" s="53">
        <v>0</v>
      </c>
      <c r="CZ72" s="53">
        <v>0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50</v>
      </c>
      <c r="DZ72" s="53">
        <v>0</v>
      </c>
      <c r="EA72" s="53">
        <v>0</v>
      </c>
      <c r="EB72" s="53">
        <v>50</v>
      </c>
      <c r="EC72" s="53">
        <v>0</v>
      </c>
      <c r="ED72" s="53">
        <v>100</v>
      </c>
      <c r="EE72" s="53">
        <v>0</v>
      </c>
      <c r="EF72" s="53">
        <v>0</v>
      </c>
      <c r="EG72" s="53">
        <v>50</v>
      </c>
      <c r="EH72" s="53">
        <v>50</v>
      </c>
      <c r="EI72" s="53">
        <v>0</v>
      </c>
      <c r="EJ72" s="53">
        <v>0</v>
      </c>
      <c r="EK72" s="53">
        <v>50</v>
      </c>
      <c r="EL72" s="53">
        <v>0</v>
      </c>
      <c r="EM72" s="53">
        <v>0</v>
      </c>
      <c r="EN72" s="53">
        <v>50</v>
      </c>
      <c r="EO72" s="53">
        <v>0</v>
      </c>
      <c r="EP72" s="53">
        <v>33.33</v>
      </c>
      <c r="EQ72" s="53">
        <v>16.670000000000002</v>
      </c>
      <c r="ER72" s="53">
        <v>33.33</v>
      </c>
      <c r="ES72" s="53">
        <v>16.670000000000002</v>
      </c>
      <c r="ET72" s="53">
        <v>0</v>
      </c>
      <c r="EU72" s="53">
        <v>0</v>
      </c>
      <c r="EV72" s="53">
        <v>0</v>
      </c>
      <c r="EW72" s="53">
        <v>0</v>
      </c>
      <c r="EX72" s="53">
        <v>0</v>
      </c>
      <c r="EY72" s="53">
        <v>0</v>
      </c>
      <c r="EZ72" s="53">
        <v>100</v>
      </c>
      <c r="FA72" s="53">
        <v>50</v>
      </c>
      <c r="FB72" s="53">
        <v>100</v>
      </c>
      <c r="FC72" s="53">
        <v>0</v>
      </c>
      <c r="FD72" s="53">
        <v>50</v>
      </c>
      <c r="FE72" s="53">
        <v>0</v>
      </c>
      <c r="FF72" s="53">
        <v>0</v>
      </c>
      <c r="FG72" s="53">
        <v>0</v>
      </c>
      <c r="FH72" s="53">
        <v>0</v>
      </c>
      <c r="FI72" s="53">
        <v>100</v>
      </c>
      <c r="FJ72" s="53">
        <v>0</v>
      </c>
      <c r="FK72" s="53">
        <v>0</v>
      </c>
      <c r="FL72" s="53">
        <v>0</v>
      </c>
      <c r="FM72" s="53">
        <v>50</v>
      </c>
      <c r="FN72" s="53">
        <v>33.33</v>
      </c>
      <c r="FO72" s="53">
        <v>0</v>
      </c>
      <c r="FP72" s="53">
        <v>33.33</v>
      </c>
      <c r="FQ72" s="53">
        <v>0</v>
      </c>
      <c r="FR72" s="53">
        <v>0</v>
      </c>
      <c r="FS72" s="53">
        <v>0</v>
      </c>
      <c r="FT72" s="53">
        <v>0</v>
      </c>
      <c r="FU72" s="53">
        <v>33.33</v>
      </c>
      <c r="FV72" s="53">
        <v>0</v>
      </c>
      <c r="FW72" s="53">
        <v>0</v>
      </c>
      <c r="FX72" s="53">
        <v>50</v>
      </c>
    </row>
    <row r="73" spans="1:180" s="62" customFormat="1" ht="16.5" x14ac:dyDescent="0.25">
      <c r="A73" s="52" t="s">
        <v>285</v>
      </c>
      <c r="B73" s="53">
        <v>6</v>
      </c>
      <c r="C73" s="53">
        <v>0</v>
      </c>
      <c r="D73" s="53">
        <v>2</v>
      </c>
      <c r="E73" s="53">
        <v>4</v>
      </c>
      <c r="F73" s="53">
        <v>0</v>
      </c>
      <c r="G73" s="53">
        <v>0</v>
      </c>
      <c r="H73" s="53">
        <v>0</v>
      </c>
      <c r="I73" s="53">
        <v>0</v>
      </c>
      <c r="J73" s="53">
        <v>1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1</v>
      </c>
      <c r="Q73" s="53">
        <v>0</v>
      </c>
      <c r="R73" s="53">
        <v>0</v>
      </c>
      <c r="S73" s="53">
        <v>1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1</v>
      </c>
      <c r="AA73" s="53">
        <v>0</v>
      </c>
      <c r="AB73" s="53">
        <v>0</v>
      </c>
      <c r="AC73" s="53">
        <v>0</v>
      </c>
      <c r="AD73" s="53">
        <v>0</v>
      </c>
      <c r="AE73" s="53">
        <v>1</v>
      </c>
      <c r="AF73" s="53">
        <v>3</v>
      </c>
      <c r="AG73" s="53">
        <v>2</v>
      </c>
      <c r="AH73" s="53">
        <v>0</v>
      </c>
      <c r="AI73" s="53">
        <v>0</v>
      </c>
      <c r="AJ73" s="53">
        <v>4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3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1</v>
      </c>
      <c r="AX73" s="53">
        <v>2</v>
      </c>
      <c r="AY73" s="53">
        <v>0</v>
      </c>
      <c r="AZ73" s="53">
        <v>1</v>
      </c>
      <c r="BA73" s="53">
        <v>1</v>
      </c>
      <c r="BB73" s="53">
        <v>2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53">
        <v>0</v>
      </c>
      <c r="BP73" s="53">
        <v>0</v>
      </c>
      <c r="BQ73" s="53">
        <v>0</v>
      </c>
      <c r="BR73" s="53">
        <v>0</v>
      </c>
      <c r="BS73" s="53">
        <v>0</v>
      </c>
      <c r="BT73" s="53">
        <v>0</v>
      </c>
      <c r="BU73" s="53">
        <v>7</v>
      </c>
      <c r="BV73" s="53">
        <v>0</v>
      </c>
      <c r="BW73" s="53">
        <v>1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0</v>
      </c>
      <c r="CG73" s="53">
        <v>0</v>
      </c>
      <c r="CH73" s="53">
        <v>0</v>
      </c>
      <c r="CI73" s="53">
        <v>0</v>
      </c>
      <c r="CJ73" s="53">
        <v>1</v>
      </c>
      <c r="CK73" s="53">
        <v>0</v>
      </c>
      <c r="CL73" s="53">
        <v>4</v>
      </c>
      <c r="CM73" s="53">
        <v>1</v>
      </c>
      <c r="CN73" s="53">
        <v>0</v>
      </c>
      <c r="CO73" s="53">
        <v>0</v>
      </c>
      <c r="CP73" s="53">
        <v>0</v>
      </c>
      <c r="CQ73" s="53">
        <v>0</v>
      </c>
      <c r="CR73" s="53">
        <v>0</v>
      </c>
      <c r="CS73" s="53">
        <v>0</v>
      </c>
      <c r="CT73" s="53">
        <v>0</v>
      </c>
      <c r="CU73" s="53">
        <v>0</v>
      </c>
      <c r="CV73" s="53">
        <v>0</v>
      </c>
      <c r="CW73" s="53">
        <v>0</v>
      </c>
      <c r="CX73" s="53">
        <v>0</v>
      </c>
      <c r="CY73" s="53">
        <v>0</v>
      </c>
      <c r="CZ73" s="53">
        <v>0</v>
      </c>
      <c r="DA73" s="53">
        <v>1</v>
      </c>
      <c r="DB73" s="53">
        <v>0</v>
      </c>
      <c r="DC73" s="53">
        <v>0</v>
      </c>
      <c r="DD73" s="53">
        <v>0</v>
      </c>
      <c r="DE73" s="53">
        <v>0</v>
      </c>
      <c r="DF73" s="53">
        <v>0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2</v>
      </c>
      <c r="DZ73" s="53">
        <v>3</v>
      </c>
      <c r="EA73" s="53">
        <v>1</v>
      </c>
      <c r="EB73" s="53">
        <v>1</v>
      </c>
      <c r="EC73" s="53">
        <v>0</v>
      </c>
      <c r="ED73" s="53">
        <v>2</v>
      </c>
      <c r="EE73" s="53">
        <v>5</v>
      </c>
      <c r="EF73" s="53">
        <v>1</v>
      </c>
      <c r="EG73" s="53">
        <v>4</v>
      </c>
      <c r="EH73" s="53">
        <v>2</v>
      </c>
      <c r="EI73" s="53">
        <v>0</v>
      </c>
      <c r="EJ73" s="53">
        <v>0</v>
      </c>
      <c r="EK73" s="53">
        <v>0</v>
      </c>
      <c r="EL73" s="53">
        <v>4</v>
      </c>
      <c r="EM73" s="53">
        <v>2</v>
      </c>
      <c r="EN73" s="53">
        <v>0</v>
      </c>
      <c r="EO73" s="53">
        <v>1</v>
      </c>
      <c r="EP73" s="53">
        <v>2</v>
      </c>
      <c r="EQ73" s="53">
        <v>4</v>
      </c>
      <c r="ER73" s="53">
        <v>2</v>
      </c>
      <c r="ES73" s="53">
        <v>2</v>
      </c>
      <c r="ET73" s="53">
        <v>1</v>
      </c>
      <c r="EU73" s="53">
        <v>1</v>
      </c>
      <c r="EV73" s="53">
        <v>1</v>
      </c>
      <c r="EW73" s="53">
        <v>0</v>
      </c>
      <c r="EX73" s="53">
        <v>3</v>
      </c>
      <c r="EY73" s="53">
        <v>0</v>
      </c>
      <c r="EZ73" s="53">
        <v>5</v>
      </c>
      <c r="FA73" s="53">
        <v>0</v>
      </c>
      <c r="FB73" s="53">
        <v>0</v>
      </c>
      <c r="FC73" s="53">
        <v>0</v>
      </c>
      <c r="FD73" s="53">
        <v>5</v>
      </c>
      <c r="FE73" s="53">
        <v>1</v>
      </c>
      <c r="FF73" s="53">
        <v>0</v>
      </c>
      <c r="FG73" s="53">
        <v>0</v>
      </c>
      <c r="FH73" s="53">
        <v>3</v>
      </c>
      <c r="FI73" s="53">
        <v>1</v>
      </c>
      <c r="FJ73" s="53">
        <v>0</v>
      </c>
      <c r="FK73" s="53">
        <v>0</v>
      </c>
      <c r="FL73" s="53">
        <v>2</v>
      </c>
      <c r="FM73" s="53">
        <v>3</v>
      </c>
      <c r="FN73" s="53">
        <v>1</v>
      </c>
      <c r="FO73" s="53">
        <v>0</v>
      </c>
      <c r="FP73" s="53">
        <v>0</v>
      </c>
      <c r="FQ73" s="53">
        <v>1</v>
      </c>
      <c r="FR73" s="53">
        <v>0</v>
      </c>
      <c r="FS73" s="53">
        <v>0</v>
      </c>
      <c r="FT73" s="53">
        <v>0</v>
      </c>
      <c r="FU73" s="53">
        <v>2</v>
      </c>
      <c r="FV73" s="53">
        <v>1</v>
      </c>
      <c r="FW73" s="53">
        <v>0</v>
      </c>
      <c r="FX73" s="53">
        <v>5</v>
      </c>
    </row>
    <row r="74" spans="1:180" s="62" customFormat="1" x14ac:dyDescent="0.25">
      <c r="A74" s="52" t="s">
        <v>279</v>
      </c>
      <c r="B74" s="53">
        <v>75</v>
      </c>
      <c r="C74" s="53">
        <v>0</v>
      </c>
      <c r="D74" s="53">
        <v>33.33</v>
      </c>
      <c r="E74" s="53">
        <v>66.67</v>
      </c>
      <c r="F74" s="53">
        <v>0</v>
      </c>
      <c r="G74" s="53">
        <v>0</v>
      </c>
      <c r="H74" s="53">
        <v>0</v>
      </c>
      <c r="I74" s="53">
        <v>0</v>
      </c>
      <c r="J74" s="53">
        <v>12.5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100</v>
      </c>
      <c r="Q74" s="53">
        <v>0</v>
      </c>
      <c r="R74" s="53">
        <v>0</v>
      </c>
      <c r="S74" s="53">
        <v>12.5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14.29</v>
      </c>
      <c r="AA74" s="53">
        <v>0</v>
      </c>
      <c r="AB74" s="53">
        <v>0</v>
      </c>
      <c r="AC74" s="53">
        <v>0</v>
      </c>
      <c r="AD74" s="53">
        <v>0</v>
      </c>
      <c r="AE74" s="53">
        <v>14.29</v>
      </c>
      <c r="AF74" s="53">
        <v>42.86</v>
      </c>
      <c r="AG74" s="53">
        <v>28.57</v>
      </c>
      <c r="AH74" s="53">
        <v>0</v>
      </c>
      <c r="AI74" s="53">
        <v>0</v>
      </c>
      <c r="AJ74" s="53">
        <v>57.14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42.86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14.29</v>
      </c>
      <c r="AX74" s="53">
        <v>28.57</v>
      </c>
      <c r="AY74" s="53">
        <v>0</v>
      </c>
      <c r="AZ74" s="53">
        <v>14.29</v>
      </c>
      <c r="BA74" s="53">
        <v>14.29</v>
      </c>
      <c r="BB74" s="53">
        <v>28.57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53">
        <v>0</v>
      </c>
      <c r="BP74" s="53">
        <v>0</v>
      </c>
      <c r="BQ74" s="53">
        <v>0</v>
      </c>
      <c r="BR74" s="53">
        <v>0</v>
      </c>
      <c r="BS74" s="53">
        <v>0</v>
      </c>
      <c r="BT74" s="53">
        <v>0</v>
      </c>
      <c r="BU74" s="53">
        <v>100</v>
      </c>
      <c r="BV74" s="53">
        <v>0</v>
      </c>
      <c r="BW74" s="53">
        <v>14.29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0</v>
      </c>
      <c r="CG74" s="53">
        <v>0</v>
      </c>
      <c r="CH74" s="53">
        <v>0</v>
      </c>
      <c r="CI74" s="53">
        <v>0</v>
      </c>
      <c r="CJ74" s="53">
        <v>14.29</v>
      </c>
      <c r="CK74" s="53">
        <v>0</v>
      </c>
      <c r="CL74" s="53">
        <v>57.14</v>
      </c>
      <c r="CM74" s="53">
        <v>14.29</v>
      </c>
      <c r="CN74" s="53">
        <v>0</v>
      </c>
      <c r="CO74" s="53">
        <v>0</v>
      </c>
      <c r="CP74" s="53">
        <v>0</v>
      </c>
      <c r="CQ74" s="53">
        <v>0</v>
      </c>
      <c r="CR74" s="53">
        <v>0</v>
      </c>
      <c r="CS74" s="53">
        <v>0</v>
      </c>
      <c r="CT74" s="53">
        <v>0</v>
      </c>
      <c r="CU74" s="53">
        <v>0</v>
      </c>
      <c r="CV74" s="53">
        <v>0</v>
      </c>
      <c r="CW74" s="53">
        <v>0</v>
      </c>
      <c r="CX74" s="53">
        <v>0</v>
      </c>
      <c r="CY74" s="53">
        <v>0</v>
      </c>
      <c r="CZ74" s="53">
        <v>0</v>
      </c>
      <c r="DA74" s="53">
        <v>100</v>
      </c>
      <c r="DB74" s="53">
        <v>0</v>
      </c>
      <c r="DC74" s="53">
        <v>0</v>
      </c>
      <c r="DD74" s="53">
        <v>0</v>
      </c>
      <c r="DE74" s="53">
        <v>0</v>
      </c>
      <c r="DF74" s="53">
        <v>0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28.57</v>
      </c>
      <c r="DZ74" s="53">
        <v>42.86</v>
      </c>
      <c r="EA74" s="53">
        <v>14.29</v>
      </c>
      <c r="EB74" s="53">
        <v>14.29</v>
      </c>
      <c r="EC74" s="53">
        <v>0</v>
      </c>
      <c r="ED74" s="53">
        <v>28.57</v>
      </c>
      <c r="EE74" s="53">
        <v>71.430000000000007</v>
      </c>
      <c r="EF74" s="53">
        <v>14.29</v>
      </c>
      <c r="EG74" s="53">
        <v>57.14</v>
      </c>
      <c r="EH74" s="53">
        <v>28.57</v>
      </c>
      <c r="EI74" s="53">
        <v>0</v>
      </c>
      <c r="EJ74" s="53">
        <v>0</v>
      </c>
      <c r="EK74" s="53">
        <v>0</v>
      </c>
      <c r="EL74" s="53">
        <v>57.14</v>
      </c>
      <c r="EM74" s="53">
        <v>28.57</v>
      </c>
      <c r="EN74" s="53">
        <v>0</v>
      </c>
      <c r="EO74" s="53">
        <v>14.29</v>
      </c>
      <c r="EP74" s="53">
        <v>12.5</v>
      </c>
      <c r="EQ74" s="53">
        <v>25</v>
      </c>
      <c r="ER74" s="53">
        <v>12.5</v>
      </c>
      <c r="ES74" s="53">
        <v>12.5</v>
      </c>
      <c r="ET74" s="53">
        <v>6.25</v>
      </c>
      <c r="EU74" s="53">
        <v>6.25</v>
      </c>
      <c r="EV74" s="53">
        <v>6.25</v>
      </c>
      <c r="EW74" s="53">
        <v>0</v>
      </c>
      <c r="EX74" s="53">
        <v>18.75</v>
      </c>
      <c r="EY74" s="53">
        <v>0</v>
      </c>
      <c r="EZ74" s="53">
        <v>71.430000000000007</v>
      </c>
      <c r="FA74" s="53">
        <v>0</v>
      </c>
      <c r="FB74" s="53">
        <v>0</v>
      </c>
      <c r="FC74" s="53">
        <v>0</v>
      </c>
      <c r="FD74" s="53">
        <v>100</v>
      </c>
      <c r="FE74" s="53">
        <v>20</v>
      </c>
      <c r="FF74" s="53">
        <v>0</v>
      </c>
      <c r="FG74" s="53">
        <v>0</v>
      </c>
      <c r="FH74" s="53">
        <v>60</v>
      </c>
      <c r="FI74" s="53">
        <v>20</v>
      </c>
      <c r="FJ74" s="53">
        <v>0</v>
      </c>
      <c r="FK74" s="53">
        <v>0</v>
      </c>
      <c r="FL74" s="53">
        <v>28.57</v>
      </c>
      <c r="FM74" s="53">
        <v>37.5</v>
      </c>
      <c r="FN74" s="53">
        <v>20</v>
      </c>
      <c r="FO74" s="53">
        <v>0</v>
      </c>
      <c r="FP74" s="53">
        <v>0</v>
      </c>
      <c r="FQ74" s="53">
        <v>20</v>
      </c>
      <c r="FR74" s="53">
        <v>0</v>
      </c>
      <c r="FS74" s="53">
        <v>0</v>
      </c>
      <c r="FT74" s="53">
        <v>0</v>
      </c>
      <c r="FU74" s="53">
        <v>40</v>
      </c>
      <c r="FV74" s="53">
        <v>20</v>
      </c>
      <c r="FW74" s="53">
        <v>0</v>
      </c>
      <c r="FX74" s="53">
        <v>62.5</v>
      </c>
    </row>
    <row r="75" spans="1:180" ht="16.5" x14ac:dyDescent="0.25">
      <c r="A75" s="96" t="s">
        <v>604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1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1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1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1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1</v>
      </c>
      <c r="AX75" s="53">
        <v>0</v>
      </c>
      <c r="AY75" s="53">
        <v>0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0</v>
      </c>
      <c r="BF75" s="53">
        <v>0</v>
      </c>
      <c r="BG75" s="53">
        <v>0</v>
      </c>
      <c r="BH75" s="53">
        <v>0</v>
      </c>
      <c r="BI75" s="53">
        <v>0</v>
      </c>
      <c r="BJ75" s="53">
        <v>0</v>
      </c>
      <c r="BK75" s="53">
        <v>0</v>
      </c>
      <c r="BL75" s="53">
        <v>0</v>
      </c>
      <c r="BM75" s="53">
        <v>0</v>
      </c>
      <c r="BN75" s="53">
        <v>0</v>
      </c>
      <c r="BO75" s="53">
        <v>0</v>
      </c>
      <c r="BP75" s="53">
        <v>0</v>
      </c>
      <c r="BQ75" s="53">
        <v>0</v>
      </c>
      <c r="BR75" s="53">
        <v>0</v>
      </c>
      <c r="BS75" s="53">
        <v>0</v>
      </c>
      <c r="BT75" s="53">
        <v>0</v>
      </c>
      <c r="BU75" s="53">
        <v>1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0</v>
      </c>
      <c r="CB75" s="53">
        <v>0</v>
      </c>
      <c r="CC75" s="53">
        <v>0</v>
      </c>
      <c r="CD75" s="53">
        <v>0</v>
      </c>
      <c r="CE75" s="53">
        <v>0</v>
      </c>
      <c r="CF75" s="53">
        <v>0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1</v>
      </c>
      <c r="CM75" s="53">
        <v>0</v>
      </c>
      <c r="CN75" s="53">
        <v>0</v>
      </c>
      <c r="CO75" s="53">
        <v>0</v>
      </c>
      <c r="CP75" s="53">
        <v>0</v>
      </c>
      <c r="CQ75" s="53">
        <v>0</v>
      </c>
      <c r="CR75" s="53">
        <v>0</v>
      </c>
      <c r="CS75" s="53">
        <v>0</v>
      </c>
      <c r="CT75" s="53">
        <v>0</v>
      </c>
      <c r="CU75" s="53">
        <v>0</v>
      </c>
      <c r="CV75" s="53">
        <v>0</v>
      </c>
      <c r="CW75" s="53">
        <v>0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1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1</v>
      </c>
      <c r="EF75" s="53">
        <v>1</v>
      </c>
      <c r="EG75" s="53">
        <v>0</v>
      </c>
      <c r="EH75" s="53">
        <v>0</v>
      </c>
      <c r="EI75" s="53">
        <v>0</v>
      </c>
      <c r="EJ75" s="53">
        <v>0</v>
      </c>
      <c r="EK75" s="53">
        <v>0</v>
      </c>
      <c r="EL75" s="53">
        <v>1</v>
      </c>
      <c r="EM75" s="53">
        <v>0</v>
      </c>
      <c r="EN75" s="53">
        <v>0</v>
      </c>
      <c r="EO75" s="53">
        <v>0</v>
      </c>
      <c r="EP75" s="53">
        <v>1</v>
      </c>
      <c r="EQ75" s="53">
        <v>1</v>
      </c>
      <c r="ER75" s="53">
        <v>1</v>
      </c>
      <c r="ES75" s="53">
        <v>0</v>
      </c>
      <c r="ET75" s="53">
        <v>0</v>
      </c>
      <c r="EU75" s="53">
        <v>0</v>
      </c>
      <c r="EV75" s="53">
        <v>0</v>
      </c>
      <c r="EW75" s="53">
        <v>0</v>
      </c>
      <c r="EX75" s="53">
        <v>0</v>
      </c>
      <c r="EY75" s="53">
        <v>0</v>
      </c>
      <c r="EZ75" s="53">
        <v>0</v>
      </c>
      <c r="FA75" s="53">
        <v>0</v>
      </c>
      <c r="FB75" s="53">
        <v>0</v>
      </c>
      <c r="FC75" s="53">
        <v>0</v>
      </c>
      <c r="FD75" s="53">
        <v>0</v>
      </c>
      <c r="FE75" s="53">
        <v>0</v>
      </c>
      <c r="FF75" s="53">
        <v>0</v>
      </c>
      <c r="FG75" s="53">
        <v>0</v>
      </c>
      <c r="FH75" s="53">
        <v>0</v>
      </c>
      <c r="FI75" s="53">
        <v>0</v>
      </c>
      <c r="FJ75" s="53">
        <v>0</v>
      </c>
      <c r="FK75" s="53">
        <v>0</v>
      </c>
      <c r="FL75" s="53">
        <v>1</v>
      </c>
      <c r="FM75" s="53">
        <v>0</v>
      </c>
      <c r="FN75" s="53">
        <v>0</v>
      </c>
      <c r="FO75" s="53">
        <v>0</v>
      </c>
      <c r="FP75" s="53">
        <v>0</v>
      </c>
      <c r="FQ75" s="53">
        <v>0</v>
      </c>
      <c r="FR75" s="53">
        <v>0</v>
      </c>
      <c r="FS75" s="53">
        <v>0</v>
      </c>
      <c r="FT75" s="53">
        <v>0</v>
      </c>
      <c r="FU75" s="53">
        <v>0</v>
      </c>
      <c r="FV75" s="53">
        <v>0</v>
      </c>
      <c r="FW75" s="53">
        <v>0</v>
      </c>
      <c r="FX75" s="53">
        <v>1</v>
      </c>
    </row>
    <row r="76" spans="1:180" x14ac:dyDescent="0.25">
      <c r="A76" s="52" t="s">
        <v>279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100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100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100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100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100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100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0</v>
      </c>
      <c r="CB76" s="53">
        <v>0</v>
      </c>
      <c r="CC76" s="53">
        <v>0</v>
      </c>
      <c r="CD76" s="53">
        <v>0</v>
      </c>
      <c r="CE76" s="53">
        <v>0</v>
      </c>
      <c r="CF76" s="53">
        <v>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100</v>
      </c>
      <c r="CM76" s="53">
        <v>0</v>
      </c>
      <c r="CN76" s="53">
        <v>0</v>
      </c>
      <c r="CO76" s="53">
        <v>0</v>
      </c>
      <c r="CP76" s="53">
        <v>0</v>
      </c>
      <c r="CQ76" s="53">
        <v>0</v>
      </c>
      <c r="CR76" s="53">
        <v>0</v>
      </c>
      <c r="CS76" s="53">
        <v>0</v>
      </c>
      <c r="CT76" s="53">
        <v>0</v>
      </c>
      <c r="CU76" s="53">
        <v>0</v>
      </c>
      <c r="CV76" s="53">
        <v>0</v>
      </c>
      <c r="CW76" s="53">
        <v>0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100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100</v>
      </c>
      <c r="EF76" s="53">
        <v>100</v>
      </c>
      <c r="EG76" s="53">
        <v>0</v>
      </c>
      <c r="EH76" s="53">
        <v>0</v>
      </c>
      <c r="EI76" s="53">
        <v>0</v>
      </c>
      <c r="EJ76" s="53">
        <v>0</v>
      </c>
      <c r="EK76" s="53">
        <v>0</v>
      </c>
      <c r="EL76" s="53">
        <v>100</v>
      </c>
      <c r="EM76" s="53">
        <v>0</v>
      </c>
      <c r="EN76" s="53">
        <v>0</v>
      </c>
      <c r="EO76" s="53">
        <v>0</v>
      </c>
      <c r="EP76" s="53">
        <v>33.33</v>
      </c>
      <c r="EQ76" s="53">
        <v>33.33</v>
      </c>
      <c r="ER76" s="53">
        <v>33.33</v>
      </c>
      <c r="ES76" s="53">
        <v>0</v>
      </c>
      <c r="ET76" s="53">
        <v>0</v>
      </c>
      <c r="EU76" s="53">
        <v>0</v>
      </c>
      <c r="EV76" s="53">
        <v>0</v>
      </c>
      <c r="EW76" s="53">
        <v>0</v>
      </c>
      <c r="EX76" s="53">
        <v>0</v>
      </c>
      <c r="EY76" s="53">
        <v>0</v>
      </c>
      <c r="EZ76" s="53">
        <v>0</v>
      </c>
      <c r="FA76" s="53">
        <v>0</v>
      </c>
      <c r="FB76" s="53">
        <v>0</v>
      </c>
      <c r="FC76" s="53">
        <v>0</v>
      </c>
      <c r="FD76" s="53">
        <v>0</v>
      </c>
      <c r="FE76" s="53">
        <v>0</v>
      </c>
      <c r="FF76" s="53">
        <v>0</v>
      </c>
      <c r="FG76" s="53">
        <v>0</v>
      </c>
      <c r="FH76" s="53">
        <v>0</v>
      </c>
      <c r="FI76" s="53">
        <v>0</v>
      </c>
      <c r="FJ76" s="53">
        <v>0</v>
      </c>
      <c r="FK76" s="53">
        <v>0</v>
      </c>
      <c r="FL76" s="53">
        <v>100</v>
      </c>
      <c r="FM76" s="53">
        <v>0</v>
      </c>
      <c r="FN76" s="53">
        <v>0</v>
      </c>
      <c r="FO76" s="53">
        <v>0</v>
      </c>
      <c r="FP76" s="53">
        <v>0</v>
      </c>
      <c r="FQ76" s="53">
        <v>0</v>
      </c>
      <c r="FR76" s="53">
        <v>0</v>
      </c>
      <c r="FS76" s="53">
        <v>0</v>
      </c>
      <c r="FT76" s="53">
        <v>0</v>
      </c>
      <c r="FU76" s="53">
        <v>0</v>
      </c>
      <c r="FV76" s="53">
        <v>0</v>
      </c>
      <c r="FW76" s="53">
        <v>0</v>
      </c>
      <c r="FX76" s="53">
        <v>100</v>
      </c>
    </row>
    <row r="77" spans="1:180" ht="16.5" x14ac:dyDescent="0.25">
      <c r="A77" s="96" t="s">
        <v>609</v>
      </c>
      <c r="B77" s="53">
        <v>4</v>
      </c>
      <c r="C77" s="53">
        <v>0</v>
      </c>
      <c r="D77" s="53">
        <v>0</v>
      </c>
      <c r="E77" s="53">
        <v>3</v>
      </c>
      <c r="F77" s="53">
        <v>0</v>
      </c>
      <c r="G77" s="53">
        <v>1</v>
      </c>
      <c r="H77" s="53">
        <v>0</v>
      </c>
      <c r="I77" s="53">
        <v>0</v>
      </c>
      <c r="J77" s="53">
        <v>1</v>
      </c>
      <c r="K77" s="53">
        <v>0</v>
      </c>
      <c r="L77" s="53">
        <v>0</v>
      </c>
      <c r="M77" s="53">
        <v>0</v>
      </c>
      <c r="N77" s="53">
        <v>0</v>
      </c>
      <c r="O77" s="53">
        <v>1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3</v>
      </c>
      <c r="AG77" s="53">
        <v>0</v>
      </c>
      <c r="AH77" s="53">
        <v>2</v>
      </c>
      <c r="AI77" s="53">
        <v>0</v>
      </c>
      <c r="AJ77" s="53">
        <v>3</v>
      </c>
      <c r="AK77" s="53">
        <v>1</v>
      </c>
      <c r="AL77" s="53">
        <v>0</v>
      </c>
      <c r="AM77" s="53">
        <v>0</v>
      </c>
      <c r="AN77" s="53">
        <v>0</v>
      </c>
      <c r="AO77" s="53">
        <v>0</v>
      </c>
      <c r="AP77" s="53">
        <v>1</v>
      </c>
      <c r="AQ77" s="53">
        <v>0</v>
      </c>
      <c r="AR77" s="53">
        <v>0</v>
      </c>
      <c r="AS77" s="53">
        <v>0</v>
      </c>
      <c r="AT77" s="53">
        <v>1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2</v>
      </c>
      <c r="BB77" s="53">
        <v>1</v>
      </c>
      <c r="BC77" s="53">
        <v>0</v>
      </c>
      <c r="BD77" s="53">
        <v>1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5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1</v>
      </c>
      <c r="CD77" s="53">
        <v>0</v>
      </c>
      <c r="CE77" s="53">
        <v>1</v>
      </c>
      <c r="CF77" s="53">
        <v>0</v>
      </c>
      <c r="CG77" s="53">
        <v>0</v>
      </c>
      <c r="CH77" s="53">
        <v>0</v>
      </c>
      <c r="CI77" s="53">
        <v>1</v>
      </c>
      <c r="CJ77" s="53">
        <v>0</v>
      </c>
      <c r="CK77" s="53">
        <v>0</v>
      </c>
      <c r="CL77" s="53">
        <v>1</v>
      </c>
      <c r="CM77" s="53">
        <v>1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1</v>
      </c>
      <c r="DZ77" s="53">
        <v>3</v>
      </c>
      <c r="EA77" s="53">
        <v>1</v>
      </c>
      <c r="EB77" s="53">
        <v>0</v>
      </c>
      <c r="EC77" s="53">
        <v>0</v>
      </c>
      <c r="ED77" s="53">
        <v>3</v>
      </c>
      <c r="EE77" s="53">
        <v>2</v>
      </c>
      <c r="EF77" s="53">
        <v>0</v>
      </c>
      <c r="EG77" s="53">
        <v>5</v>
      </c>
      <c r="EH77" s="53">
        <v>0</v>
      </c>
      <c r="EI77" s="53">
        <v>0</v>
      </c>
      <c r="EJ77" s="53">
        <v>0</v>
      </c>
      <c r="EK77" s="53">
        <v>0</v>
      </c>
      <c r="EL77" s="53">
        <v>3</v>
      </c>
      <c r="EM77" s="53">
        <v>1</v>
      </c>
      <c r="EN77" s="53">
        <v>1</v>
      </c>
      <c r="EO77" s="53">
        <v>0</v>
      </c>
      <c r="EP77" s="53">
        <v>4</v>
      </c>
      <c r="EQ77" s="53">
        <v>4</v>
      </c>
      <c r="ER77" s="53">
        <v>2</v>
      </c>
      <c r="ES77" s="53">
        <v>1</v>
      </c>
      <c r="ET77" s="53">
        <v>1</v>
      </c>
      <c r="EU77" s="53">
        <v>0</v>
      </c>
      <c r="EV77" s="53">
        <v>0</v>
      </c>
      <c r="EW77" s="53">
        <v>1</v>
      </c>
      <c r="EX77" s="53">
        <v>2</v>
      </c>
      <c r="EY77" s="53">
        <v>0</v>
      </c>
      <c r="EZ77" s="53">
        <v>5</v>
      </c>
      <c r="FA77" s="53">
        <v>1</v>
      </c>
      <c r="FB77" s="53">
        <v>1</v>
      </c>
      <c r="FC77" s="53">
        <v>0</v>
      </c>
      <c r="FD77" s="53">
        <v>4</v>
      </c>
      <c r="FE77" s="53">
        <v>1</v>
      </c>
      <c r="FF77" s="53">
        <v>2</v>
      </c>
      <c r="FG77" s="53">
        <v>0</v>
      </c>
      <c r="FH77" s="53">
        <v>1</v>
      </c>
      <c r="FI77" s="53">
        <v>0</v>
      </c>
      <c r="FJ77" s="53">
        <v>0</v>
      </c>
      <c r="FK77" s="53">
        <v>0</v>
      </c>
      <c r="FL77" s="53">
        <v>0</v>
      </c>
      <c r="FM77" s="53">
        <v>3</v>
      </c>
      <c r="FN77" s="53">
        <v>0</v>
      </c>
      <c r="FO77" s="53">
        <v>0</v>
      </c>
      <c r="FP77" s="53">
        <v>3</v>
      </c>
      <c r="FQ77" s="53">
        <v>1</v>
      </c>
      <c r="FR77" s="53">
        <v>0</v>
      </c>
      <c r="FS77" s="53">
        <v>0</v>
      </c>
      <c r="FT77" s="53">
        <v>0</v>
      </c>
      <c r="FU77" s="53">
        <v>2</v>
      </c>
      <c r="FV77" s="53">
        <v>1</v>
      </c>
      <c r="FW77" s="53">
        <v>0</v>
      </c>
      <c r="FX77" s="53">
        <v>2</v>
      </c>
    </row>
    <row r="78" spans="1:180" x14ac:dyDescent="0.25">
      <c r="A78" s="52" t="s">
        <v>279</v>
      </c>
      <c r="B78" s="53">
        <v>80</v>
      </c>
      <c r="C78" s="53">
        <v>0</v>
      </c>
      <c r="D78" s="53">
        <v>0</v>
      </c>
      <c r="E78" s="53">
        <v>75</v>
      </c>
      <c r="F78" s="53">
        <v>0</v>
      </c>
      <c r="G78" s="53">
        <v>25</v>
      </c>
      <c r="H78" s="53">
        <v>0</v>
      </c>
      <c r="I78" s="53">
        <v>0</v>
      </c>
      <c r="J78" s="53">
        <v>20</v>
      </c>
      <c r="K78" s="53">
        <v>0</v>
      </c>
      <c r="L78" s="53">
        <v>0</v>
      </c>
      <c r="M78" s="53">
        <v>0</v>
      </c>
      <c r="N78" s="53">
        <v>0</v>
      </c>
      <c r="O78" s="53">
        <v>100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60</v>
      </c>
      <c r="AG78" s="53">
        <v>0</v>
      </c>
      <c r="AH78" s="53">
        <v>40</v>
      </c>
      <c r="AI78" s="53">
        <v>0</v>
      </c>
      <c r="AJ78" s="53">
        <v>60</v>
      </c>
      <c r="AK78" s="53">
        <v>20</v>
      </c>
      <c r="AL78" s="53">
        <v>0</v>
      </c>
      <c r="AM78" s="53">
        <v>0</v>
      </c>
      <c r="AN78" s="53">
        <v>0</v>
      </c>
      <c r="AO78" s="53">
        <v>0</v>
      </c>
      <c r="AP78" s="53">
        <v>20</v>
      </c>
      <c r="AQ78" s="53">
        <v>0</v>
      </c>
      <c r="AR78" s="53">
        <v>0</v>
      </c>
      <c r="AS78" s="53">
        <v>0</v>
      </c>
      <c r="AT78" s="53">
        <v>20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40</v>
      </c>
      <c r="BB78" s="53">
        <v>20</v>
      </c>
      <c r="BC78" s="53">
        <v>0</v>
      </c>
      <c r="BD78" s="53">
        <v>20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0</v>
      </c>
      <c r="BR78" s="53">
        <v>0</v>
      </c>
      <c r="BS78" s="53">
        <v>0</v>
      </c>
      <c r="BT78" s="53">
        <v>0</v>
      </c>
      <c r="BU78" s="53">
        <v>100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20</v>
      </c>
      <c r="CD78" s="53">
        <v>0</v>
      </c>
      <c r="CE78" s="53">
        <v>20</v>
      </c>
      <c r="CF78" s="53">
        <v>0</v>
      </c>
      <c r="CG78" s="53">
        <v>0</v>
      </c>
      <c r="CH78" s="53">
        <v>0</v>
      </c>
      <c r="CI78" s="53">
        <v>20</v>
      </c>
      <c r="CJ78" s="53">
        <v>0</v>
      </c>
      <c r="CK78" s="53">
        <v>0</v>
      </c>
      <c r="CL78" s="53">
        <v>20</v>
      </c>
      <c r="CM78" s="53">
        <v>20</v>
      </c>
      <c r="CN78" s="53">
        <v>0</v>
      </c>
      <c r="CO78" s="53">
        <v>0</v>
      </c>
      <c r="CP78" s="53">
        <v>0</v>
      </c>
      <c r="CQ78" s="53">
        <v>0</v>
      </c>
      <c r="CR78" s="53">
        <v>0</v>
      </c>
      <c r="CS78" s="53">
        <v>0</v>
      </c>
      <c r="CT78" s="53">
        <v>0</v>
      </c>
      <c r="CU78" s="53">
        <v>0</v>
      </c>
      <c r="CV78" s="53">
        <v>0</v>
      </c>
      <c r="CW78" s="53">
        <v>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0</v>
      </c>
      <c r="DX78" s="53">
        <v>0</v>
      </c>
      <c r="DY78" s="53">
        <v>20</v>
      </c>
      <c r="DZ78" s="53">
        <v>60</v>
      </c>
      <c r="EA78" s="53">
        <v>20</v>
      </c>
      <c r="EB78" s="53">
        <v>0</v>
      </c>
      <c r="EC78" s="53">
        <v>0</v>
      </c>
      <c r="ED78" s="53">
        <v>60</v>
      </c>
      <c r="EE78" s="53">
        <v>40</v>
      </c>
      <c r="EF78" s="53">
        <v>0</v>
      </c>
      <c r="EG78" s="53">
        <v>100</v>
      </c>
      <c r="EH78" s="53">
        <v>0</v>
      </c>
      <c r="EI78" s="53">
        <v>0</v>
      </c>
      <c r="EJ78" s="53">
        <v>0</v>
      </c>
      <c r="EK78" s="53">
        <v>0</v>
      </c>
      <c r="EL78" s="53">
        <v>60</v>
      </c>
      <c r="EM78" s="53">
        <v>20</v>
      </c>
      <c r="EN78" s="53">
        <v>20</v>
      </c>
      <c r="EO78" s="53">
        <v>0</v>
      </c>
      <c r="EP78" s="53">
        <v>26.67</v>
      </c>
      <c r="EQ78" s="53">
        <v>26.67</v>
      </c>
      <c r="ER78" s="53">
        <v>13.33</v>
      </c>
      <c r="ES78" s="53">
        <v>6.67</v>
      </c>
      <c r="ET78" s="53">
        <v>6.67</v>
      </c>
      <c r="EU78" s="53">
        <v>0</v>
      </c>
      <c r="EV78" s="53">
        <v>0</v>
      </c>
      <c r="EW78" s="53">
        <v>6.67</v>
      </c>
      <c r="EX78" s="53">
        <v>13.33</v>
      </c>
      <c r="EY78" s="53">
        <v>0</v>
      </c>
      <c r="EZ78" s="53">
        <v>100</v>
      </c>
      <c r="FA78" s="53">
        <v>20</v>
      </c>
      <c r="FB78" s="53">
        <v>100</v>
      </c>
      <c r="FC78" s="53">
        <v>0</v>
      </c>
      <c r="FD78" s="53">
        <v>80</v>
      </c>
      <c r="FE78" s="53">
        <v>25</v>
      </c>
      <c r="FF78" s="53">
        <v>50</v>
      </c>
      <c r="FG78" s="53">
        <v>0</v>
      </c>
      <c r="FH78" s="53">
        <v>25</v>
      </c>
      <c r="FI78" s="53">
        <v>0</v>
      </c>
      <c r="FJ78" s="53">
        <v>0</v>
      </c>
      <c r="FK78" s="53">
        <v>0</v>
      </c>
      <c r="FL78" s="53">
        <v>0</v>
      </c>
      <c r="FM78" s="53">
        <v>60</v>
      </c>
      <c r="FN78" s="53">
        <v>0</v>
      </c>
      <c r="FO78" s="53">
        <v>0</v>
      </c>
      <c r="FP78" s="53">
        <v>42.86</v>
      </c>
      <c r="FQ78" s="53">
        <v>14.29</v>
      </c>
      <c r="FR78" s="53">
        <v>0</v>
      </c>
      <c r="FS78" s="53">
        <v>0</v>
      </c>
      <c r="FT78" s="53">
        <v>0</v>
      </c>
      <c r="FU78" s="53">
        <v>28.57</v>
      </c>
      <c r="FV78" s="53">
        <v>14.29</v>
      </c>
      <c r="FW78" s="53">
        <v>0</v>
      </c>
      <c r="FX78" s="53">
        <v>40</v>
      </c>
    </row>
    <row r="79" spans="1:180" ht="16.5" x14ac:dyDescent="0.25">
      <c r="A79" s="52" t="s">
        <v>309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1</v>
      </c>
      <c r="K79" s="53">
        <v>0</v>
      </c>
      <c r="L79" s="53">
        <v>0</v>
      </c>
      <c r="M79" s="53">
        <v>1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1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1</v>
      </c>
      <c r="AG79" s="53">
        <v>0</v>
      </c>
      <c r="AH79" s="53">
        <v>0</v>
      </c>
      <c r="AI79" s="53">
        <v>0</v>
      </c>
      <c r="AJ79" s="53">
        <v>1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1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1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0</v>
      </c>
      <c r="CB79" s="53">
        <v>0</v>
      </c>
      <c r="CC79" s="53">
        <v>0</v>
      </c>
      <c r="CD79" s="53">
        <v>0</v>
      </c>
      <c r="CE79" s="53">
        <v>0</v>
      </c>
      <c r="CF79" s="53">
        <v>0</v>
      </c>
      <c r="CG79" s="53">
        <v>0</v>
      </c>
      <c r="CH79" s="53">
        <v>0</v>
      </c>
      <c r="CI79" s="53">
        <v>0</v>
      </c>
      <c r="CJ79" s="53">
        <v>0</v>
      </c>
      <c r="CK79" s="53">
        <v>0</v>
      </c>
      <c r="CL79" s="53">
        <v>1</v>
      </c>
      <c r="CM79" s="53">
        <v>0</v>
      </c>
      <c r="CN79" s="53">
        <v>0</v>
      </c>
      <c r="CO79" s="53">
        <v>0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0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1</v>
      </c>
      <c r="DD79" s="53">
        <v>0</v>
      </c>
      <c r="DE79" s="53">
        <v>0</v>
      </c>
      <c r="DF79" s="53">
        <v>0</v>
      </c>
      <c r="DG79" s="53">
        <v>1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1</v>
      </c>
      <c r="EA79" s="53">
        <v>0</v>
      </c>
      <c r="EB79" s="53">
        <v>0</v>
      </c>
      <c r="EC79" s="53">
        <v>0</v>
      </c>
      <c r="ED79" s="53">
        <v>0</v>
      </c>
      <c r="EE79" s="53">
        <v>1</v>
      </c>
      <c r="EF79" s="53">
        <v>0</v>
      </c>
      <c r="EG79" s="53">
        <v>1</v>
      </c>
      <c r="EH79" s="53">
        <v>0</v>
      </c>
      <c r="EI79" s="53">
        <v>0</v>
      </c>
      <c r="EJ79" s="53">
        <v>0</v>
      </c>
      <c r="EK79" s="53">
        <v>0</v>
      </c>
      <c r="EL79" s="53">
        <v>1</v>
      </c>
      <c r="EM79" s="53">
        <v>0</v>
      </c>
      <c r="EN79" s="53">
        <v>0</v>
      </c>
      <c r="EO79" s="53">
        <v>0</v>
      </c>
      <c r="EP79" s="53">
        <v>1</v>
      </c>
      <c r="EQ79" s="53">
        <v>1</v>
      </c>
      <c r="ER79" s="53">
        <v>0</v>
      </c>
      <c r="ES79" s="53">
        <v>1</v>
      </c>
      <c r="ET79" s="53">
        <v>0</v>
      </c>
      <c r="EU79" s="53">
        <v>0</v>
      </c>
      <c r="EV79" s="53">
        <v>0</v>
      </c>
      <c r="EW79" s="53">
        <v>0</v>
      </c>
      <c r="EX79" s="53">
        <v>0</v>
      </c>
      <c r="EY79" s="53">
        <v>0</v>
      </c>
      <c r="EZ79" s="53">
        <v>1</v>
      </c>
      <c r="FA79" s="53">
        <v>0</v>
      </c>
      <c r="FB79" s="53">
        <v>0</v>
      </c>
      <c r="FC79" s="53">
        <v>0</v>
      </c>
      <c r="FD79" s="53">
        <v>1</v>
      </c>
      <c r="FE79" s="53">
        <v>0</v>
      </c>
      <c r="FF79" s="53">
        <v>0</v>
      </c>
      <c r="FG79" s="53">
        <v>0</v>
      </c>
      <c r="FH79" s="53">
        <v>1</v>
      </c>
      <c r="FI79" s="53">
        <v>0</v>
      </c>
      <c r="FJ79" s="53">
        <v>0</v>
      </c>
      <c r="FK79" s="53">
        <v>0</v>
      </c>
      <c r="FL79" s="53">
        <v>0</v>
      </c>
      <c r="FM79" s="53">
        <v>1</v>
      </c>
      <c r="FN79" s="53">
        <v>0</v>
      </c>
      <c r="FO79" s="53">
        <v>0</v>
      </c>
      <c r="FP79" s="53">
        <v>0</v>
      </c>
      <c r="FQ79" s="53">
        <v>1</v>
      </c>
      <c r="FR79" s="53">
        <v>0</v>
      </c>
      <c r="FS79" s="53">
        <v>0</v>
      </c>
      <c r="FT79" s="53">
        <v>0</v>
      </c>
      <c r="FU79" s="53">
        <v>1</v>
      </c>
      <c r="FV79" s="53">
        <v>0</v>
      </c>
      <c r="FW79" s="53">
        <v>0</v>
      </c>
      <c r="FX79" s="53">
        <v>1</v>
      </c>
    </row>
    <row r="80" spans="1:180" x14ac:dyDescent="0.25">
      <c r="A80" s="52" t="s">
        <v>279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50</v>
      </c>
      <c r="K80" s="53">
        <v>0</v>
      </c>
      <c r="L80" s="53">
        <v>0</v>
      </c>
      <c r="M80" s="53">
        <v>100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50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100</v>
      </c>
      <c r="AG80" s="53">
        <v>0</v>
      </c>
      <c r="AH80" s="53">
        <v>0</v>
      </c>
      <c r="AI80" s="53">
        <v>0</v>
      </c>
      <c r="AJ80" s="53">
        <v>100</v>
      </c>
      <c r="AK80" s="53">
        <v>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0</v>
      </c>
      <c r="AR80" s="53">
        <v>0</v>
      </c>
      <c r="AS80" s="53">
        <v>0</v>
      </c>
      <c r="AT80" s="53">
        <v>0</v>
      </c>
      <c r="AU80" s="53">
        <v>0</v>
      </c>
      <c r="AV80" s="53">
        <v>100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100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100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100</v>
      </c>
      <c r="DD80" s="53">
        <v>0</v>
      </c>
      <c r="DE80" s="53">
        <v>0</v>
      </c>
      <c r="DF80" s="53">
        <v>0</v>
      </c>
      <c r="DG80" s="53">
        <v>100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100</v>
      </c>
      <c r="EA80" s="53">
        <v>0</v>
      </c>
      <c r="EB80" s="53">
        <v>0</v>
      </c>
      <c r="EC80" s="53">
        <v>0</v>
      </c>
      <c r="ED80" s="53">
        <v>0</v>
      </c>
      <c r="EE80" s="53">
        <v>100</v>
      </c>
      <c r="EF80" s="53">
        <v>0</v>
      </c>
      <c r="EG80" s="53">
        <v>100</v>
      </c>
      <c r="EH80" s="53">
        <v>0</v>
      </c>
      <c r="EI80" s="53">
        <v>0</v>
      </c>
      <c r="EJ80" s="53">
        <v>0</v>
      </c>
      <c r="EK80" s="53">
        <v>0</v>
      </c>
      <c r="EL80" s="53">
        <v>100</v>
      </c>
      <c r="EM80" s="53">
        <v>0</v>
      </c>
      <c r="EN80" s="53">
        <v>0</v>
      </c>
      <c r="EO80" s="53">
        <v>0</v>
      </c>
      <c r="EP80" s="53">
        <v>33.33</v>
      </c>
      <c r="EQ80" s="53">
        <v>33.33</v>
      </c>
      <c r="ER80" s="53">
        <v>0</v>
      </c>
      <c r="ES80" s="53">
        <v>33.33</v>
      </c>
      <c r="ET80" s="53">
        <v>0</v>
      </c>
      <c r="EU80" s="53">
        <v>0</v>
      </c>
      <c r="EV80" s="53">
        <v>0</v>
      </c>
      <c r="EW80" s="53">
        <v>0</v>
      </c>
      <c r="EX80" s="53">
        <v>0</v>
      </c>
      <c r="EY80" s="53">
        <v>0</v>
      </c>
      <c r="EZ80" s="53">
        <v>100</v>
      </c>
      <c r="FA80" s="53">
        <v>0</v>
      </c>
      <c r="FB80" s="53">
        <v>0</v>
      </c>
      <c r="FC80" s="53">
        <v>0</v>
      </c>
      <c r="FD80" s="53">
        <v>100</v>
      </c>
      <c r="FE80" s="53">
        <v>0</v>
      </c>
      <c r="FF80" s="53">
        <v>0</v>
      </c>
      <c r="FG80" s="53">
        <v>0</v>
      </c>
      <c r="FH80" s="53">
        <v>100</v>
      </c>
      <c r="FI80" s="53">
        <v>0</v>
      </c>
      <c r="FJ80" s="53">
        <v>0</v>
      </c>
      <c r="FK80" s="53">
        <v>0</v>
      </c>
      <c r="FL80" s="53">
        <v>0</v>
      </c>
      <c r="FM80" s="53">
        <v>50</v>
      </c>
      <c r="FN80" s="53">
        <v>0</v>
      </c>
      <c r="FO80" s="53">
        <v>0</v>
      </c>
      <c r="FP80" s="53">
        <v>0</v>
      </c>
      <c r="FQ80" s="53">
        <v>50</v>
      </c>
      <c r="FR80" s="53">
        <v>0</v>
      </c>
      <c r="FS80" s="53">
        <v>0</v>
      </c>
      <c r="FT80" s="53">
        <v>0</v>
      </c>
      <c r="FU80" s="53">
        <v>50</v>
      </c>
      <c r="FV80" s="53">
        <v>0</v>
      </c>
      <c r="FW80" s="53">
        <v>0</v>
      </c>
      <c r="FX80" s="53">
        <v>50</v>
      </c>
    </row>
    <row r="81" spans="1:180" ht="16.5" x14ac:dyDescent="0.25">
      <c r="A81" s="52" t="s">
        <v>291</v>
      </c>
      <c r="B81" s="53">
        <v>1</v>
      </c>
      <c r="C81" s="53">
        <v>1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1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1</v>
      </c>
      <c r="AK81" s="53">
        <v>0</v>
      </c>
      <c r="AL81" s="53">
        <v>0</v>
      </c>
      <c r="AM81" s="53">
        <v>0</v>
      </c>
      <c r="AN81" s="53">
        <v>0</v>
      </c>
      <c r="AO81" s="53">
        <v>0</v>
      </c>
      <c r="AP81" s="53">
        <v>0</v>
      </c>
      <c r="AQ81" s="53">
        <v>0</v>
      </c>
      <c r="AR81" s="53">
        <v>0</v>
      </c>
      <c r="AS81" s="53">
        <v>0</v>
      </c>
      <c r="AT81" s="53">
        <v>0</v>
      </c>
      <c r="AU81" s="53">
        <v>0</v>
      </c>
      <c r="AV81" s="53">
        <v>0</v>
      </c>
      <c r="AW81" s="53">
        <v>0</v>
      </c>
      <c r="AX81" s="53">
        <v>0</v>
      </c>
      <c r="AY81" s="53">
        <v>0</v>
      </c>
      <c r="AZ81" s="53">
        <v>1</v>
      </c>
      <c r="BA81" s="53">
        <v>0</v>
      </c>
      <c r="BB81" s="53">
        <v>0</v>
      </c>
      <c r="BC81" s="53">
        <v>0</v>
      </c>
      <c r="BD81" s="53">
        <v>0</v>
      </c>
      <c r="BE81" s="53">
        <v>0</v>
      </c>
      <c r="BF81" s="53">
        <v>0</v>
      </c>
      <c r="BG81" s="53">
        <v>0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0</v>
      </c>
      <c r="BO81" s="53">
        <v>0</v>
      </c>
      <c r="BP81" s="53">
        <v>0</v>
      </c>
      <c r="BQ81" s="53">
        <v>0</v>
      </c>
      <c r="BR81" s="53">
        <v>0</v>
      </c>
      <c r="BS81" s="53">
        <v>0</v>
      </c>
      <c r="BT81" s="53">
        <v>0</v>
      </c>
      <c r="BU81" s="53">
        <v>1</v>
      </c>
      <c r="BV81" s="53">
        <v>0</v>
      </c>
      <c r="BW81" s="53">
        <v>1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0</v>
      </c>
      <c r="CG81" s="53">
        <v>0</v>
      </c>
      <c r="CH81" s="53">
        <v>0</v>
      </c>
      <c r="CI81" s="53">
        <v>0</v>
      </c>
      <c r="CJ81" s="53">
        <v>0</v>
      </c>
      <c r="CK81" s="53">
        <v>0</v>
      </c>
      <c r="CL81" s="53">
        <v>0</v>
      </c>
      <c r="CM81" s="53">
        <v>0</v>
      </c>
      <c r="CN81" s="53">
        <v>0</v>
      </c>
      <c r="CO81" s="53">
        <v>0</v>
      </c>
      <c r="CP81" s="53">
        <v>0</v>
      </c>
      <c r="CQ81" s="53">
        <v>0</v>
      </c>
      <c r="CR81" s="53">
        <v>0</v>
      </c>
      <c r="CS81" s="53">
        <v>0</v>
      </c>
      <c r="CT81" s="53">
        <v>0</v>
      </c>
      <c r="CU81" s="53">
        <v>0</v>
      </c>
      <c r="CV81" s="53">
        <v>0</v>
      </c>
      <c r="CW81" s="53">
        <v>0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0</v>
      </c>
      <c r="DD81" s="53">
        <v>0</v>
      </c>
      <c r="DE81" s="53">
        <v>0</v>
      </c>
      <c r="DF81" s="53">
        <v>0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0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1</v>
      </c>
      <c r="EA81" s="53">
        <v>0</v>
      </c>
      <c r="EB81" s="53">
        <v>0</v>
      </c>
      <c r="EC81" s="53">
        <v>0</v>
      </c>
      <c r="ED81" s="53">
        <v>0</v>
      </c>
      <c r="EE81" s="53">
        <v>1</v>
      </c>
      <c r="EF81" s="53">
        <v>1</v>
      </c>
      <c r="EG81" s="53">
        <v>0</v>
      </c>
      <c r="EH81" s="53">
        <v>0</v>
      </c>
      <c r="EI81" s="53">
        <v>0</v>
      </c>
      <c r="EJ81" s="53">
        <v>0</v>
      </c>
      <c r="EK81" s="53">
        <v>0</v>
      </c>
      <c r="EL81" s="53">
        <v>0</v>
      </c>
      <c r="EM81" s="53">
        <v>1</v>
      </c>
      <c r="EN81" s="53">
        <v>0</v>
      </c>
      <c r="EO81" s="53">
        <v>0</v>
      </c>
      <c r="EP81" s="53">
        <v>1</v>
      </c>
      <c r="EQ81" s="53">
        <v>0</v>
      </c>
      <c r="ER81" s="53">
        <v>0</v>
      </c>
      <c r="ES81" s="53">
        <v>0</v>
      </c>
      <c r="ET81" s="53">
        <v>0</v>
      </c>
      <c r="EU81" s="53">
        <v>1</v>
      </c>
      <c r="EV81" s="53">
        <v>0</v>
      </c>
      <c r="EW81" s="53">
        <v>0</v>
      </c>
      <c r="EX81" s="53">
        <v>1</v>
      </c>
      <c r="EY81" s="53">
        <v>0</v>
      </c>
      <c r="EZ81" s="53">
        <v>0</v>
      </c>
      <c r="FA81" s="53">
        <v>0</v>
      </c>
      <c r="FB81" s="53">
        <v>0</v>
      </c>
      <c r="FC81" s="53">
        <v>0</v>
      </c>
      <c r="FD81" s="53">
        <v>0</v>
      </c>
      <c r="FE81" s="53">
        <v>0</v>
      </c>
      <c r="FF81" s="53">
        <v>0</v>
      </c>
      <c r="FG81" s="53">
        <v>0</v>
      </c>
      <c r="FH81" s="53">
        <v>0</v>
      </c>
      <c r="FI81" s="53">
        <v>0</v>
      </c>
      <c r="FJ81" s="53">
        <v>0</v>
      </c>
      <c r="FK81" s="53">
        <v>0</v>
      </c>
      <c r="FL81" s="53">
        <v>1</v>
      </c>
      <c r="FM81" s="53">
        <v>1</v>
      </c>
      <c r="FN81" s="53">
        <v>1</v>
      </c>
      <c r="FO81" s="53">
        <v>0</v>
      </c>
      <c r="FP81" s="53">
        <v>0</v>
      </c>
      <c r="FQ81" s="53">
        <v>0</v>
      </c>
      <c r="FR81" s="53">
        <v>0</v>
      </c>
      <c r="FS81" s="53">
        <v>0</v>
      </c>
      <c r="FT81" s="53">
        <v>0</v>
      </c>
      <c r="FU81" s="53">
        <v>0</v>
      </c>
      <c r="FV81" s="53">
        <v>1</v>
      </c>
      <c r="FW81" s="53">
        <v>0</v>
      </c>
      <c r="FX81" s="53">
        <v>0</v>
      </c>
    </row>
    <row r="82" spans="1:180" x14ac:dyDescent="0.25">
      <c r="A82" s="52" t="s">
        <v>279</v>
      </c>
      <c r="B82" s="53">
        <v>100</v>
      </c>
      <c r="C82" s="53">
        <v>100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100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100</v>
      </c>
      <c r="AK82" s="53">
        <v>0</v>
      </c>
      <c r="AL82" s="53">
        <v>0</v>
      </c>
      <c r="AM82" s="53">
        <v>0</v>
      </c>
      <c r="AN82" s="53">
        <v>0</v>
      </c>
      <c r="AO82" s="53">
        <v>0</v>
      </c>
      <c r="AP82" s="53">
        <v>0</v>
      </c>
      <c r="AQ82" s="53">
        <v>0</v>
      </c>
      <c r="AR82" s="53">
        <v>0</v>
      </c>
      <c r="AS82" s="53">
        <v>0</v>
      </c>
      <c r="AT82" s="53">
        <v>0</v>
      </c>
      <c r="AU82" s="53">
        <v>0</v>
      </c>
      <c r="AV82" s="53">
        <v>0</v>
      </c>
      <c r="AW82" s="53">
        <v>0</v>
      </c>
      <c r="AX82" s="53">
        <v>0</v>
      </c>
      <c r="AY82" s="53">
        <v>0</v>
      </c>
      <c r="AZ82" s="53">
        <v>100</v>
      </c>
      <c r="BA82" s="53">
        <v>0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0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0</v>
      </c>
      <c r="BO82" s="53">
        <v>0</v>
      </c>
      <c r="BP82" s="53">
        <v>0</v>
      </c>
      <c r="BQ82" s="53">
        <v>0</v>
      </c>
      <c r="BR82" s="53">
        <v>0</v>
      </c>
      <c r="BS82" s="53">
        <v>0</v>
      </c>
      <c r="BT82" s="53">
        <v>0</v>
      </c>
      <c r="BU82" s="53">
        <v>100</v>
      </c>
      <c r="BV82" s="53">
        <v>0</v>
      </c>
      <c r="BW82" s="53">
        <v>100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0</v>
      </c>
      <c r="CG82" s="53">
        <v>0</v>
      </c>
      <c r="CH82" s="53">
        <v>0</v>
      </c>
      <c r="CI82" s="53">
        <v>0</v>
      </c>
      <c r="CJ82" s="53">
        <v>0</v>
      </c>
      <c r="CK82" s="53">
        <v>0</v>
      </c>
      <c r="CL82" s="53">
        <v>0</v>
      </c>
      <c r="CM82" s="53">
        <v>0</v>
      </c>
      <c r="CN82" s="53">
        <v>0</v>
      </c>
      <c r="CO82" s="53">
        <v>0</v>
      </c>
      <c r="CP82" s="53">
        <v>0</v>
      </c>
      <c r="CQ82" s="53">
        <v>0</v>
      </c>
      <c r="CR82" s="53">
        <v>0</v>
      </c>
      <c r="CS82" s="53">
        <v>0</v>
      </c>
      <c r="CT82" s="53">
        <v>0</v>
      </c>
      <c r="CU82" s="53">
        <v>0</v>
      </c>
      <c r="CV82" s="53">
        <v>0</v>
      </c>
      <c r="CW82" s="53">
        <v>0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0</v>
      </c>
      <c r="DD82" s="53">
        <v>0</v>
      </c>
      <c r="DE82" s="53">
        <v>0</v>
      </c>
      <c r="DF82" s="53">
        <v>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100</v>
      </c>
      <c r="EA82" s="53">
        <v>0</v>
      </c>
      <c r="EB82" s="53">
        <v>0</v>
      </c>
      <c r="EC82" s="53">
        <v>0</v>
      </c>
      <c r="ED82" s="53">
        <v>0</v>
      </c>
      <c r="EE82" s="53">
        <v>100</v>
      </c>
      <c r="EF82" s="53">
        <v>100</v>
      </c>
      <c r="EG82" s="53">
        <v>0</v>
      </c>
      <c r="EH82" s="53">
        <v>0</v>
      </c>
      <c r="EI82" s="53">
        <v>0</v>
      </c>
      <c r="EJ82" s="53">
        <v>0</v>
      </c>
      <c r="EK82" s="53">
        <v>0</v>
      </c>
      <c r="EL82" s="53">
        <v>0</v>
      </c>
      <c r="EM82" s="53">
        <v>100</v>
      </c>
      <c r="EN82" s="53">
        <v>0</v>
      </c>
      <c r="EO82" s="53">
        <v>0</v>
      </c>
      <c r="EP82" s="53">
        <v>33.33</v>
      </c>
      <c r="EQ82" s="53">
        <v>0</v>
      </c>
      <c r="ER82" s="53">
        <v>0</v>
      </c>
      <c r="ES82" s="53">
        <v>0</v>
      </c>
      <c r="ET82" s="53">
        <v>0</v>
      </c>
      <c r="EU82" s="53">
        <v>33.33</v>
      </c>
      <c r="EV82" s="53">
        <v>0</v>
      </c>
      <c r="EW82" s="53">
        <v>0</v>
      </c>
      <c r="EX82" s="53">
        <v>33.33</v>
      </c>
      <c r="EY82" s="53">
        <v>0</v>
      </c>
      <c r="EZ82" s="53">
        <v>0</v>
      </c>
      <c r="FA82" s="53">
        <v>0</v>
      </c>
      <c r="FB82" s="53">
        <v>0</v>
      </c>
      <c r="FC82" s="53">
        <v>0</v>
      </c>
      <c r="FD82" s="53">
        <v>0</v>
      </c>
      <c r="FE82" s="53">
        <v>0</v>
      </c>
      <c r="FF82" s="53">
        <v>0</v>
      </c>
      <c r="FG82" s="53">
        <v>0</v>
      </c>
      <c r="FH82" s="53">
        <v>0</v>
      </c>
      <c r="FI82" s="53">
        <v>0</v>
      </c>
      <c r="FJ82" s="53">
        <v>0</v>
      </c>
      <c r="FK82" s="53">
        <v>0</v>
      </c>
      <c r="FL82" s="53">
        <v>100</v>
      </c>
      <c r="FM82" s="53">
        <v>100</v>
      </c>
      <c r="FN82" s="53">
        <v>50</v>
      </c>
      <c r="FO82" s="53">
        <v>0</v>
      </c>
      <c r="FP82" s="53">
        <v>0</v>
      </c>
      <c r="FQ82" s="53">
        <v>0</v>
      </c>
      <c r="FR82" s="53">
        <v>0</v>
      </c>
      <c r="FS82" s="53">
        <v>0</v>
      </c>
      <c r="FT82" s="53">
        <v>0</v>
      </c>
      <c r="FU82" s="53">
        <v>0</v>
      </c>
      <c r="FV82" s="53">
        <v>50</v>
      </c>
      <c r="FW82" s="53">
        <v>0</v>
      </c>
      <c r="FX82" s="53">
        <v>0</v>
      </c>
    </row>
    <row r="83" spans="1:180" ht="16.5" x14ac:dyDescent="0.25">
      <c r="A83" s="96" t="s">
        <v>606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1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0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0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0</v>
      </c>
      <c r="BP83" s="53">
        <v>0</v>
      </c>
      <c r="BQ83" s="53">
        <v>0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0</v>
      </c>
      <c r="BX83" s="53">
        <v>0</v>
      </c>
      <c r="BY83" s="53">
        <v>0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0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0</v>
      </c>
      <c r="CP83" s="53">
        <v>0</v>
      </c>
      <c r="CQ83" s="53">
        <v>0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0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0</v>
      </c>
      <c r="DE83" s="53">
        <v>0</v>
      </c>
      <c r="DF83" s="53">
        <v>0</v>
      </c>
      <c r="DG83" s="53">
        <v>0</v>
      </c>
      <c r="DH83" s="53">
        <v>0</v>
      </c>
      <c r="DI83" s="53">
        <v>1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1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1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0</v>
      </c>
      <c r="EK83" s="53">
        <v>0</v>
      </c>
      <c r="EL83" s="53">
        <v>0</v>
      </c>
      <c r="EM83" s="53">
        <v>0</v>
      </c>
      <c r="EN83" s="53">
        <v>0</v>
      </c>
      <c r="EO83" s="53">
        <v>0</v>
      </c>
      <c r="EP83" s="53">
        <v>0</v>
      </c>
      <c r="EQ83" s="53">
        <v>0</v>
      </c>
      <c r="ER83" s="53">
        <v>0</v>
      </c>
      <c r="ES83" s="53">
        <v>0</v>
      </c>
      <c r="ET83" s="53">
        <v>0</v>
      </c>
      <c r="EU83" s="53">
        <v>0</v>
      </c>
      <c r="EV83" s="53">
        <v>0</v>
      </c>
      <c r="EW83" s="53">
        <v>0</v>
      </c>
      <c r="EX83" s="53">
        <v>0</v>
      </c>
      <c r="EY83" s="53">
        <v>0</v>
      </c>
      <c r="EZ83" s="53">
        <v>0</v>
      </c>
      <c r="FA83" s="53">
        <v>0</v>
      </c>
      <c r="FB83" s="53">
        <v>0</v>
      </c>
      <c r="FC83" s="53">
        <v>0</v>
      </c>
      <c r="FD83" s="53">
        <v>0</v>
      </c>
      <c r="FE83" s="53">
        <v>0</v>
      </c>
      <c r="FF83" s="53">
        <v>0</v>
      </c>
      <c r="FG83" s="53">
        <v>0</v>
      </c>
      <c r="FH83" s="53">
        <v>0</v>
      </c>
      <c r="FI83" s="53">
        <v>0</v>
      </c>
      <c r="FJ83" s="53">
        <v>0</v>
      </c>
      <c r="FK83" s="53">
        <v>0</v>
      </c>
      <c r="FL83" s="53">
        <v>0</v>
      </c>
      <c r="FM83" s="53">
        <v>1</v>
      </c>
      <c r="FN83" s="53">
        <v>1</v>
      </c>
      <c r="FO83" s="53">
        <v>0</v>
      </c>
      <c r="FP83" s="53">
        <v>0</v>
      </c>
      <c r="FQ83" s="53">
        <v>0</v>
      </c>
      <c r="FR83" s="53">
        <v>0</v>
      </c>
      <c r="FS83" s="53">
        <v>0</v>
      </c>
      <c r="FT83" s="53">
        <v>0</v>
      </c>
      <c r="FU83" s="53">
        <v>1</v>
      </c>
      <c r="FV83" s="53">
        <v>1</v>
      </c>
      <c r="FW83" s="53">
        <v>0</v>
      </c>
      <c r="FX83" s="53">
        <v>0</v>
      </c>
    </row>
    <row r="84" spans="1:180" x14ac:dyDescent="0.25">
      <c r="A84" s="52" t="s">
        <v>279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100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0</v>
      </c>
      <c r="AP84" s="53">
        <v>0</v>
      </c>
      <c r="AQ84" s="53">
        <v>0</v>
      </c>
      <c r="AR84" s="53">
        <v>0</v>
      </c>
      <c r="AS84" s="53">
        <v>0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100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100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100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0</v>
      </c>
      <c r="EK84" s="53">
        <v>0</v>
      </c>
      <c r="EL84" s="53">
        <v>0</v>
      </c>
      <c r="EM84" s="53">
        <v>0</v>
      </c>
      <c r="EN84" s="53">
        <v>0</v>
      </c>
      <c r="EO84" s="53">
        <v>0</v>
      </c>
      <c r="EP84" s="53">
        <v>0</v>
      </c>
      <c r="EQ84" s="53">
        <v>0</v>
      </c>
      <c r="ER84" s="53">
        <v>0</v>
      </c>
      <c r="ES84" s="53">
        <v>0</v>
      </c>
      <c r="ET84" s="53">
        <v>0</v>
      </c>
      <c r="EU84" s="53">
        <v>0</v>
      </c>
      <c r="EV84" s="53">
        <v>0</v>
      </c>
      <c r="EW84" s="53">
        <v>0</v>
      </c>
      <c r="EX84" s="53">
        <v>0</v>
      </c>
      <c r="EY84" s="53">
        <v>0</v>
      </c>
      <c r="EZ84" s="53">
        <v>0</v>
      </c>
      <c r="FA84" s="53">
        <v>0</v>
      </c>
      <c r="FB84" s="53">
        <v>0</v>
      </c>
      <c r="FC84" s="53">
        <v>0</v>
      </c>
      <c r="FD84" s="53">
        <v>0</v>
      </c>
      <c r="FE84" s="53">
        <v>0</v>
      </c>
      <c r="FF84" s="53">
        <v>0</v>
      </c>
      <c r="FG84" s="53">
        <v>0</v>
      </c>
      <c r="FH84" s="53">
        <v>0</v>
      </c>
      <c r="FI84" s="53">
        <v>0</v>
      </c>
      <c r="FJ84" s="53">
        <v>0</v>
      </c>
      <c r="FK84" s="53">
        <v>0</v>
      </c>
      <c r="FL84" s="53">
        <v>0</v>
      </c>
      <c r="FM84" s="53">
        <v>100</v>
      </c>
      <c r="FN84" s="53">
        <v>33.33</v>
      </c>
      <c r="FO84" s="53">
        <v>0</v>
      </c>
      <c r="FP84" s="53">
        <v>0</v>
      </c>
      <c r="FQ84" s="53">
        <v>0</v>
      </c>
      <c r="FR84" s="53">
        <v>0</v>
      </c>
      <c r="FS84" s="53">
        <v>0</v>
      </c>
      <c r="FT84" s="53">
        <v>0</v>
      </c>
      <c r="FU84" s="53">
        <v>33.33</v>
      </c>
      <c r="FV84" s="53">
        <v>33.33</v>
      </c>
      <c r="FW84" s="53">
        <v>0</v>
      </c>
      <c r="FX84" s="53">
        <v>0</v>
      </c>
    </row>
    <row r="85" spans="1:180" ht="16.5" x14ac:dyDescent="0.25">
      <c r="A85" s="52" t="s">
        <v>310</v>
      </c>
      <c r="B85" s="53">
        <v>4</v>
      </c>
      <c r="C85" s="53">
        <v>1</v>
      </c>
      <c r="D85" s="53">
        <v>0</v>
      </c>
      <c r="E85" s="53">
        <v>1</v>
      </c>
      <c r="F85" s="53">
        <v>1</v>
      </c>
      <c r="G85" s="53">
        <v>0</v>
      </c>
      <c r="H85" s="53">
        <v>1</v>
      </c>
      <c r="I85" s="53">
        <v>0</v>
      </c>
      <c r="J85" s="53">
        <v>2</v>
      </c>
      <c r="K85" s="53">
        <v>0</v>
      </c>
      <c r="L85" s="53">
        <v>0</v>
      </c>
      <c r="M85" s="53">
        <v>1</v>
      </c>
      <c r="N85" s="53">
        <v>0</v>
      </c>
      <c r="O85" s="53">
        <v>1</v>
      </c>
      <c r="P85" s="53">
        <v>0</v>
      </c>
      <c r="Q85" s="53">
        <v>0</v>
      </c>
      <c r="R85" s="53">
        <v>0</v>
      </c>
      <c r="S85" s="53">
        <v>1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3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3</v>
      </c>
      <c r="AG85" s="53">
        <v>0</v>
      </c>
      <c r="AH85" s="53">
        <v>0</v>
      </c>
      <c r="AI85" s="53">
        <v>0</v>
      </c>
      <c r="AJ85" s="53">
        <v>3</v>
      </c>
      <c r="AK85" s="53">
        <v>0</v>
      </c>
      <c r="AL85" s="53">
        <v>0</v>
      </c>
      <c r="AM85" s="53">
        <v>1</v>
      </c>
      <c r="AN85" s="53">
        <v>1</v>
      </c>
      <c r="AO85" s="53">
        <v>1</v>
      </c>
      <c r="AP85" s="53">
        <v>0</v>
      </c>
      <c r="AQ85" s="53">
        <v>2</v>
      </c>
      <c r="AR85" s="53">
        <v>0</v>
      </c>
      <c r="AS85" s="53">
        <v>0</v>
      </c>
      <c r="AT85" s="53">
        <v>0</v>
      </c>
      <c r="AU85" s="53">
        <v>0</v>
      </c>
      <c r="AV85" s="53">
        <v>0</v>
      </c>
      <c r="AW85" s="53">
        <v>2</v>
      </c>
      <c r="AX85" s="53">
        <v>0</v>
      </c>
      <c r="AY85" s="53">
        <v>1</v>
      </c>
      <c r="AZ85" s="53">
        <v>0</v>
      </c>
      <c r="BA85" s="53">
        <v>0</v>
      </c>
      <c r="BB85" s="53">
        <v>0</v>
      </c>
      <c r="BC85" s="53">
        <v>1</v>
      </c>
      <c r="BD85" s="53">
        <v>0</v>
      </c>
      <c r="BE85" s="53">
        <v>0</v>
      </c>
      <c r="BF85" s="53">
        <v>0</v>
      </c>
      <c r="BG85" s="53">
        <v>0</v>
      </c>
      <c r="BH85" s="53">
        <v>0</v>
      </c>
      <c r="BI85" s="53">
        <v>0</v>
      </c>
      <c r="BJ85" s="53">
        <v>0</v>
      </c>
      <c r="BK85" s="53">
        <v>0</v>
      </c>
      <c r="BL85" s="53">
        <v>0</v>
      </c>
      <c r="BM85" s="53">
        <v>0</v>
      </c>
      <c r="BN85" s="53">
        <v>0</v>
      </c>
      <c r="BO85" s="53">
        <v>0</v>
      </c>
      <c r="BP85" s="53">
        <v>0</v>
      </c>
      <c r="BQ85" s="53">
        <v>0</v>
      </c>
      <c r="BR85" s="53">
        <v>0</v>
      </c>
      <c r="BS85" s="53">
        <v>0</v>
      </c>
      <c r="BT85" s="53">
        <v>0</v>
      </c>
      <c r="BU85" s="53">
        <v>6</v>
      </c>
      <c r="BV85" s="53">
        <v>0</v>
      </c>
      <c r="BW85" s="53">
        <v>0</v>
      </c>
      <c r="BX85" s="53">
        <v>3</v>
      </c>
      <c r="BY85" s="53">
        <v>0</v>
      </c>
      <c r="BZ85" s="53">
        <v>0</v>
      </c>
      <c r="CA85" s="53">
        <v>0</v>
      </c>
      <c r="CB85" s="53">
        <v>0</v>
      </c>
      <c r="CC85" s="53">
        <v>0</v>
      </c>
      <c r="CD85" s="53">
        <v>0</v>
      </c>
      <c r="CE85" s="53">
        <v>2</v>
      </c>
      <c r="CF85" s="53">
        <v>0</v>
      </c>
      <c r="CG85" s="53">
        <v>0</v>
      </c>
      <c r="CH85" s="53">
        <v>0</v>
      </c>
      <c r="CI85" s="53">
        <v>0</v>
      </c>
      <c r="CJ85" s="53">
        <v>1</v>
      </c>
      <c r="CK85" s="53">
        <v>0</v>
      </c>
      <c r="CL85" s="53">
        <v>0</v>
      </c>
      <c r="CM85" s="53">
        <v>0</v>
      </c>
      <c r="CN85" s="53">
        <v>0</v>
      </c>
      <c r="CO85" s="53">
        <v>0</v>
      </c>
      <c r="CP85" s="53">
        <v>0</v>
      </c>
      <c r="CQ85" s="53">
        <v>0</v>
      </c>
      <c r="CR85" s="53">
        <v>0</v>
      </c>
      <c r="CS85" s="53">
        <v>0</v>
      </c>
      <c r="CT85" s="53">
        <v>0</v>
      </c>
      <c r="CU85" s="53">
        <v>0</v>
      </c>
      <c r="CV85" s="53">
        <v>0</v>
      </c>
      <c r="CW85" s="53">
        <v>0</v>
      </c>
      <c r="CX85" s="53">
        <v>0</v>
      </c>
      <c r="CY85" s="53">
        <v>0</v>
      </c>
      <c r="CZ85" s="53">
        <v>0</v>
      </c>
      <c r="DA85" s="53">
        <v>1</v>
      </c>
      <c r="DB85" s="53">
        <v>0</v>
      </c>
      <c r="DC85" s="53">
        <v>0</v>
      </c>
      <c r="DD85" s="53">
        <v>0</v>
      </c>
      <c r="DE85" s="53">
        <v>0</v>
      </c>
      <c r="DF85" s="53">
        <v>0</v>
      </c>
      <c r="DG85" s="53">
        <v>0</v>
      </c>
      <c r="DH85" s="53">
        <v>0</v>
      </c>
      <c r="DI85" s="53">
        <v>0</v>
      </c>
      <c r="DJ85" s="53">
        <v>0</v>
      </c>
      <c r="DK85" s="53">
        <v>0</v>
      </c>
      <c r="DL85" s="53">
        <v>0</v>
      </c>
      <c r="DM85" s="53">
        <v>0</v>
      </c>
      <c r="DN85" s="53">
        <v>0</v>
      </c>
      <c r="DO85" s="53">
        <v>0</v>
      </c>
      <c r="DP85" s="53">
        <v>0</v>
      </c>
      <c r="DQ85" s="53">
        <v>0</v>
      </c>
      <c r="DR85" s="53">
        <v>0</v>
      </c>
      <c r="DS85" s="53">
        <v>0</v>
      </c>
      <c r="DT85" s="53">
        <v>0</v>
      </c>
      <c r="DU85" s="53">
        <v>0</v>
      </c>
      <c r="DV85" s="53">
        <v>0</v>
      </c>
      <c r="DW85" s="53">
        <v>0</v>
      </c>
      <c r="DX85" s="53">
        <v>0</v>
      </c>
      <c r="DY85" s="53">
        <v>4</v>
      </c>
      <c r="DZ85" s="53">
        <v>2</v>
      </c>
      <c r="EA85" s="53">
        <v>0</v>
      </c>
      <c r="EB85" s="53">
        <v>0</v>
      </c>
      <c r="EC85" s="53">
        <v>0</v>
      </c>
      <c r="ED85" s="53">
        <v>2</v>
      </c>
      <c r="EE85" s="53">
        <v>4</v>
      </c>
      <c r="EF85" s="53">
        <v>1</v>
      </c>
      <c r="EG85" s="53">
        <v>3</v>
      </c>
      <c r="EH85" s="53">
        <v>2</v>
      </c>
      <c r="EI85" s="53">
        <v>0</v>
      </c>
      <c r="EJ85" s="53">
        <v>0</v>
      </c>
      <c r="EK85" s="53">
        <v>1</v>
      </c>
      <c r="EL85" s="53">
        <v>4</v>
      </c>
      <c r="EM85" s="53">
        <v>1</v>
      </c>
      <c r="EN85" s="53">
        <v>0</v>
      </c>
      <c r="EO85" s="53">
        <v>0</v>
      </c>
      <c r="EP85" s="53">
        <v>6</v>
      </c>
      <c r="EQ85" s="53">
        <v>2</v>
      </c>
      <c r="ER85" s="53">
        <v>1</v>
      </c>
      <c r="ES85" s="53">
        <v>1</v>
      </c>
      <c r="ET85" s="53">
        <v>0</v>
      </c>
      <c r="EU85" s="53">
        <v>0</v>
      </c>
      <c r="EV85" s="53">
        <v>0</v>
      </c>
      <c r="EW85" s="53">
        <v>0</v>
      </c>
      <c r="EX85" s="53">
        <v>3</v>
      </c>
      <c r="EY85" s="53">
        <v>0</v>
      </c>
      <c r="EZ85" s="53">
        <v>4</v>
      </c>
      <c r="FA85" s="53">
        <v>1</v>
      </c>
      <c r="FB85" s="53">
        <v>1</v>
      </c>
      <c r="FC85" s="53">
        <v>0</v>
      </c>
      <c r="FD85" s="53">
        <v>3</v>
      </c>
      <c r="FE85" s="53">
        <v>0</v>
      </c>
      <c r="FF85" s="53">
        <v>0</v>
      </c>
      <c r="FG85" s="53">
        <v>0</v>
      </c>
      <c r="FH85" s="53">
        <v>1</v>
      </c>
      <c r="FI85" s="53">
        <v>2</v>
      </c>
      <c r="FJ85" s="53">
        <v>0</v>
      </c>
      <c r="FK85" s="53">
        <v>0</v>
      </c>
      <c r="FL85" s="53">
        <v>2</v>
      </c>
      <c r="FM85" s="53">
        <v>0</v>
      </c>
      <c r="FN85" s="53">
        <v>0</v>
      </c>
      <c r="FO85" s="53">
        <v>0</v>
      </c>
      <c r="FP85" s="53">
        <v>0</v>
      </c>
      <c r="FQ85" s="53">
        <v>0</v>
      </c>
      <c r="FR85" s="53">
        <v>0</v>
      </c>
      <c r="FS85" s="53">
        <v>0</v>
      </c>
      <c r="FT85" s="53">
        <v>0</v>
      </c>
      <c r="FU85" s="53">
        <v>0</v>
      </c>
      <c r="FV85" s="53">
        <v>0</v>
      </c>
      <c r="FW85" s="53">
        <v>0</v>
      </c>
      <c r="FX85" s="53">
        <v>7</v>
      </c>
    </row>
    <row r="86" spans="1:180" x14ac:dyDescent="0.25">
      <c r="A86" s="52" t="s">
        <v>279</v>
      </c>
      <c r="B86" s="53">
        <v>57.14</v>
      </c>
      <c r="C86" s="53">
        <v>25</v>
      </c>
      <c r="D86" s="53">
        <v>0</v>
      </c>
      <c r="E86" s="53">
        <v>25</v>
      </c>
      <c r="F86" s="53">
        <v>25</v>
      </c>
      <c r="G86" s="53">
        <v>0</v>
      </c>
      <c r="H86" s="53">
        <v>25</v>
      </c>
      <c r="I86" s="53">
        <v>0</v>
      </c>
      <c r="J86" s="53">
        <v>28.57</v>
      </c>
      <c r="K86" s="53">
        <v>0</v>
      </c>
      <c r="L86" s="53">
        <v>0</v>
      </c>
      <c r="M86" s="53">
        <v>50</v>
      </c>
      <c r="N86" s="53">
        <v>0</v>
      </c>
      <c r="O86" s="53">
        <v>50</v>
      </c>
      <c r="P86" s="53">
        <v>0</v>
      </c>
      <c r="Q86" s="53">
        <v>0</v>
      </c>
      <c r="R86" s="53">
        <v>0</v>
      </c>
      <c r="S86" s="53">
        <v>14.29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50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50</v>
      </c>
      <c r="AG86" s="53">
        <v>0</v>
      </c>
      <c r="AH86" s="53">
        <v>0</v>
      </c>
      <c r="AI86" s="53">
        <v>0</v>
      </c>
      <c r="AJ86" s="53">
        <v>50</v>
      </c>
      <c r="AK86" s="53">
        <v>0</v>
      </c>
      <c r="AL86" s="53">
        <v>0</v>
      </c>
      <c r="AM86" s="53">
        <v>16.670000000000002</v>
      </c>
      <c r="AN86" s="53">
        <v>16.670000000000002</v>
      </c>
      <c r="AO86" s="53">
        <v>16.670000000000002</v>
      </c>
      <c r="AP86" s="53">
        <v>0</v>
      </c>
      <c r="AQ86" s="53">
        <v>33.33</v>
      </c>
      <c r="AR86" s="53">
        <v>0</v>
      </c>
      <c r="AS86" s="53">
        <v>0</v>
      </c>
      <c r="AT86" s="53">
        <v>0</v>
      </c>
      <c r="AU86" s="53">
        <v>0</v>
      </c>
      <c r="AV86" s="53">
        <v>0</v>
      </c>
      <c r="AW86" s="53">
        <v>33.33</v>
      </c>
      <c r="AX86" s="53">
        <v>0</v>
      </c>
      <c r="AY86" s="53">
        <v>16.670000000000002</v>
      </c>
      <c r="AZ86" s="53">
        <v>0</v>
      </c>
      <c r="BA86" s="53">
        <v>0</v>
      </c>
      <c r="BB86" s="53">
        <v>0</v>
      </c>
      <c r="BC86" s="53">
        <v>16.670000000000002</v>
      </c>
      <c r="BD86" s="53">
        <v>0</v>
      </c>
      <c r="BE86" s="53">
        <v>0</v>
      </c>
      <c r="BF86" s="53">
        <v>0</v>
      </c>
      <c r="BG86" s="53">
        <v>0</v>
      </c>
      <c r="BH86" s="53">
        <v>0</v>
      </c>
      <c r="BI86" s="53">
        <v>0</v>
      </c>
      <c r="BJ86" s="53">
        <v>0</v>
      </c>
      <c r="BK86" s="53">
        <v>0</v>
      </c>
      <c r="BL86" s="53">
        <v>0</v>
      </c>
      <c r="BM86" s="53">
        <v>0</v>
      </c>
      <c r="BN86" s="53">
        <v>0</v>
      </c>
      <c r="BO86" s="53">
        <v>0</v>
      </c>
      <c r="BP86" s="53">
        <v>0</v>
      </c>
      <c r="BQ86" s="53">
        <v>0</v>
      </c>
      <c r="BR86" s="53">
        <v>0</v>
      </c>
      <c r="BS86" s="53">
        <v>0</v>
      </c>
      <c r="BT86" s="53">
        <v>0</v>
      </c>
      <c r="BU86" s="53">
        <v>100</v>
      </c>
      <c r="BV86" s="53">
        <v>0</v>
      </c>
      <c r="BW86" s="53">
        <v>0</v>
      </c>
      <c r="BX86" s="53">
        <v>50</v>
      </c>
      <c r="BY86" s="53">
        <v>0</v>
      </c>
      <c r="BZ86" s="53">
        <v>0</v>
      </c>
      <c r="CA86" s="53">
        <v>0</v>
      </c>
      <c r="CB86" s="53">
        <v>0</v>
      </c>
      <c r="CC86" s="53">
        <v>0</v>
      </c>
      <c r="CD86" s="53">
        <v>0</v>
      </c>
      <c r="CE86" s="53">
        <v>33.33</v>
      </c>
      <c r="CF86" s="53">
        <v>0</v>
      </c>
      <c r="CG86" s="53">
        <v>0</v>
      </c>
      <c r="CH86" s="53">
        <v>0</v>
      </c>
      <c r="CI86" s="53">
        <v>0</v>
      </c>
      <c r="CJ86" s="53">
        <v>16.670000000000002</v>
      </c>
      <c r="CK86" s="53">
        <v>0</v>
      </c>
      <c r="CL86" s="53">
        <v>0</v>
      </c>
      <c r="CM86" s="53">
        <v>0</v>
      </c>
      <c r="CN86" s="53">
        <v>0</v>
      </c>
      <c r="CO86" s="53">
        <v>0</v>
      </c>
      <c r="CP86" s="53">
        <v>0</v>
      </c>
      <c r="CQ86" s="53">
        <v>0</v>
      </c>
      <c r="CR86" s="53">
        <v>0</v>
      </c>
      <c r="CS86" s="53">
        <v>0</v>
      </c>
      <c r="CT86" s="53">
        <v>0</v>
      </c>
      <c r="CU86" s="53">
        <v>0</v>
      </c>
      <c r="CV86" s="53">
        <v>0</v>
      </c>
      <c r="CW86" s="53">
        <v>0</v>
      </c>
      <c r="CX86" s="53">
        <v>0</v>
      </c>
      <c r="CY86" s="53">
        <v>0</v>
      </c>
      <c r="CZ86" s="53">
        <v>0</v>
      </c>
      <c r="DA86" s="53">
        <v>100</v>
      </c>
      <c r="DB86" s="53">
        <v>0</v>
      </c>
      <c r="DC86" s="53">
        <v>0</v>
      </c>
      <c r="DD86" s="53">
        <v>0</v>
      </c>
      <c r="DE86" s="53">
        <v>0</v>
      </c>
      <c r="DF86" s="53">
        <v>0</v>
      </c>
      <c r="DG86" s="53">
        <v>0</v>
      </c>
      <c r="DH86" s="53">
        <v>0</v>
      </c>
      <c r="DI86" s="53">
        <v>0</v>
      </c>
      <c r="DJ86" s="53">
        <v>0</v>
      </c>
      <c r="DK86" s="53">
        <v>0</v>
      </c>
      <c r="DL86" s="53">
        <v>0</v>
      </c>
      <c r="DM86" s="53">
        <v>0</v>
      </c>
      <c r="DN86" s="53">
        <v>0</v>
      </c>
      <c r="DO86" s="53">
        <v>0</v>
      </c>
      <c r="DP86" s="53">
        <v>0</v>
      </c>
      <c r="DQ86" s="53">
        <v>0</v>
      </c>
      <c r="DR86" s="53">
        <v>0</v>
      </c>
      <c r="DS86" s="53">
        <v>0</v>
      </c>
      <c r="DT86" s="53">
        <v>0</v>
      </c>
      <c r="DU86" s="53">
        <v>0</v>
      </c>
      <c r="DV86" s="53">
        <v>0</v>
      </c>
      <c r="DW86" s="53">
        <v>0</v>
      </c>
      <c r="DX86" s="53">
        <v>0</v>
      </c>
      <c r="DY86" s="53">
        <v>66.67</v>
      </c>
      <c r="DZ86" s="53">
        <v>33.33</v>
      </c>
      <c r="EA86" s="53">
        <v>0</v>
      </c>
      <c r="EB86" s="53">
        <v>0</v>
      </c>
      <c r="EC86" s="53">
        <v>0</v>
      </c>
      <c r="ED86" s="53">
        <v>33.33</v>
      </c>
      <c r="EE86" s="53">
        <v>66.67</v>
      </c>
      <c r="EF86" s="53">
        <v>16.670000000000002</v>
      </c>
      <c r="EG86" s="53">
        <v>50</v>
      </c>
      <c r="EH86" s="53">
        <v>33.33</v>
      </c>
      <c r="EI86" s="53">
        <v>0</v>
      </c>
      <c r="EJ86" s="53">
        <v>0</v>
      </c>
      <c r="EK86" s="53">
        <v>16.670000000000002</v>
      </c>
      <c r="EL86" s="53">
        <v>66.67</v>
      </c>
      <c r="EM86" s="53">
        <v>16.670000000000002</v>
      </c>
      <c r="EN86" s="53">
        <v>0</v>
      </c>
      <c r="EO86" s="53">
        <v>0</v>
      </c>
      <c r="EP86" s="53">
        <v>46.15</v>
      </c>
      <c r="EQ86" s="53">
        <v>15.38</v>
      </c>
      <c r="ER86" s="53">
        <v>7.69</v>
      </c>
      <c r="ES86" s="53">
        <v>7.69</v>
      </c>
      <c r="ET86" s="53">
        <v>0</v>
      </c>
      <c r="EU86" s="53">
        <v>0</v>
      </c>
      <c r="EV86" s="53">
        <v>0</v>
      </c>
      <c r="EW86" s="53">
        <v>0</v>
      </c>
      <c r="EX86" s="53">
        <v>23.08</v>
      </c>
      <c r="EY86" s="53">
        <v>0</v>
      </c>
      <c r="EZ86" s="53">
        <v>66.67</v>
      </c>
      <c r="FA86" s="53">
        <v>25</v>
      </c>
      <c r="FB86" s="53">
        <v>100</v>
      </c>
      <c r="FC86" s="53">
        <v>0</v>
      </c>
      <c r="FD86" s="53">
        <v>75</v>
      </c>
      <c r="FE86" s="53">
        <v>0</v>
      </c>
      <c r="FF86" s="53">
        <v>0</v>
      </c>
      <c r="FG86" s="53">
        <v>0</v>
      </c>
      <c r="FH86" s="53">
        <v>33.33</v>
      </c>
      <c r="FI86" s="53">
        <v>66.67</v>
      </c>
      <c r="FJ86" s="53">
        <v>0</v>
      </c>
      <c r="FK86" s="53">
        <v>0</v>
      </c>
      <c r="FL86" s="53">
        <v>33.33</v>
      </c>
      <c r="FM86" s="53">
        <v>0</v>
      </c>
      <c r="FN86" s="53">
        <v>0</v>
      </c>
      <c r="FO86" s="53">
        <v>0</v>
      </c>
      <c r="FP86" s="53">
        <v>0</v>
      </c>
      <c r="FQ86" s="53">
        <v>0</v>
      </c>
      <c r="FR86" s="53">
        <v>0</v>
      </c>
      <c r="FS86" s="53">
        <v>0</v>
      </c>
      <c r="FT86" s="53">
        <v>0</v>
      </c>
      <c r="FU86" s="53">
        <v>0</v>
      </c>
      <c r="FV86" s="53">
        <v>0</v>
      </c>
      <c r="FW86" s="53">
        <v>0</v>
      </c>
      <c r="FX86" s="53">
        <v>100</v>
      </c>
    </row>
    <row r="87" spans="1:180" ht="16.5" x14ac:dyDescent="0.25">
      <c r="A87" s="52" t="s">
        <v>293</v>
      </c>
      <c r="B87" s="53">
        <v>1</v>
      </c>
      <c r="C87" s="53">
        <v>0</v>
      </c>
      <c r="D87" s="53">
        <v>1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1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3">
        <v>0</v>
      </c>
      <c r="AK87" s="53">
        <v>0</v>
      </c>
      <c r="AL87" s="53">
        <v>0</v>
      </c>
      <c r="AM87" s="53">
        <v>0</v>
      </c>
      <c r="AN87" s="53">
        <v>0</v>
      </c>
      <c r="AO87" s="53">
        <v>0</v>
      </c>
      <c r="AP87" s="53">
        <v>1</v>
      </c>
      <c r="AQ87" s="53">
        <v>0</v>
      </c>
      <c r="AR87" s="53">
        <v>0</v>
      </c>
      <c r="AS87" s="53">
        <v>0</v>
      </c>
      <c r="AT87" s="53">
        <v>0</v>
      </c>
      <c r="AU87" s="53">
        <v>0</v>
      </c>
      <c r="AV87" s="53">
        <v>0</v>
      </c>
      <c r="AW87" s="53">
        <v>1</v>
      </c>
      <c r="AX87" s="53">
        <v>0</v>
      </c>
      <c r="AY87" s="53">
        <v>0</v>
      </c>
      <c r="AZ87" s="53">
        <v>0</v>
      </c>
      <c r="BA87" s="53">
        <v>0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0</v>
      </c>
      <c r="BH87" s="53">
        <v>0</v>
      </c>
      <c r="BI87" s="53">
        <v>0</v>
      </c>
      <c r="BJ87" s="53">
        <v>0</v>
      </c>
      <c r="BK87" s="53">
        <v>0</v>
      </c>
      <c r="BL87" s="53">
        <v>0</v>
      </c>
      <c r="BM87" s="53">
        <v>0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1</v>
      </c>
      <c r="BV87" s="53">
        <v>0</v>
      </c>
      <c r="BW87" s="53">
        <v>0</v>
      </c>
      <c r="BX87" s="53">
        <v>0</v>
      </c>
      <c r="BY87" s="53">
        <v>0</v>
      </c>
      <c r="BZ87" s="53">
        <v>0</v>
      </c>
      <c r="CA87" s="53">
        <v>0</v>
      </c>
      <c r="CB87" s="53">
        <v>0</v>
      </c>
      <c r="CC87" s="53">
        <v>0</v>
      </c>
      <c r="CD87" s="53">
        <v>0</v>
      </c>
      <c r="CE87" s="53">
        <v>0</v>
      </c>
      <c r="CF87" s="53">
        <v>0</v>
      </c>
      <c r="CG87" s="53">
        <v>0</v>
      </c>
      <c r="CH87" s="53">
        <v>0</v>
      </c>
      <c r="CI87" s="53">
        <v>0</v>
      </c>
      <c r="CJ87" s="53">
        <v>0</v>
      </c>
      <c r="CK87" s="53">
        <v>0</v>
      </c>
      <c r="CL87" s="53">
        <v>1</v>
      </c>
      <c r="CM87" s="53">
        <v>0</v>
      </c>
      <c r="CN87" s="53">
        <v>0</v>
      </c>
      <c r="CO87" s="53">
        <v>0</v>
      </c>
      <c r="CP87" s="53">
        <v>0</v>
      </c>
      <c r="CQ87" s="53">
        <v>0</v>
      </c>
      <c r="CR87" s="53">
        <v>0</v>
      </c>
      <c r="CS87" s="53">
        <v>0</v>
      </c>
      <c r="CT87" s="53">
        <v>0</v>
      </c>
      <c r="CU87" s="53">
        <v>0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0</v>
      </c>
      <c r="DD87" s="53">
        <v>0</v>
      </c>
      <c r="DE87" s="53">
        <v>0</v>
      </c>
      <c r="DF87" s="53">
        <v>0</v>
      </c>
      <c r="DG87" s="53">
        <v>0</v>
      </c>
      <c r="DH87" s="53">
        <v>0</v>
      </c>
      <c r="DI87" s="53">
        <v>0</v>
      </c>
      <c r="DJ87" s="53">
        <v>0</v>
      </c>
      <c r="DK87" s="53">
        <v>0</v>
      </c>
      <c r="DL87" s="53">
        <v>0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1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1</v>
      </c>
      <c r="EF87" s="53">
        <v>0</v>
      </c>
      <c r="EG87" s="53">
        <v>1</v>
      </c>
      <c r="EH87" s="53">
        <v>0</v>
      </c>
      <c r="EI87" s="53">
        <v>0</v>
      </c>
      <c r="EJ87" s="53">
        <v>0</v>
      </c>
      <c r="EK87" s="53">
        <v>0</v>
      </c>
      <c r="EL87" s="53">
        <v>1</v>
      </c>
      <c r="EM87" s="53">
        <v>0</v>
      </c>
      <c r="EN87" s="53">
        <v>0</v>
      </c>
      <c r="EO87" s="53">
        <v>0</v>
      </c>
      <c r="EP87" s="53">
        <v>1</v>
      </c>
      <c r="EQ87" s="53">
        <v>1</v>
      </c>
      <c r="ER87" s="53">
        <v>0</v>
      </c>
      <c r="ES87" s="53">
        <v>1</v>
      </c>
      <c r="ET87" s="53">
        <v>0</v>
      </c>
      <c r="EU87" s="53">
        <v>0</v>
      </c>
      <c r="EV87" s="53">
        <v>0</v>
      </c>
      <c r="EW87" s="53">
        <v>0</v>
      </c>
      <c r="EX87" s="53">
        <v>0</v>
      </c>
      <c r="EY87" s="53">
        <v>0</v>
      </c>
      <c r="EZ87" s="53">
        <v>1</v>
      </c>
      <c r="FA87" s="53">
        <v>1</v>
      </c>
      <c r="FB87" s="53">
        <v>1</v>
      </c>
      <c r="FC87" s="53">
        <v>0</v>
      </c>
      <c r="FD87" s="53">
        <v>0</v>
      </c>
      <c r="FE87" s="53">
        <v>0</v>
      </c>
      <c r="FF87" s="53">
        <v>0</v>
      </c>
      <c r="FG87" s="53">
        <v>0</v>
      </c>
      <c r="FH87" s="53">
        <v>0</v>
      </c>
      <c r="FI87" s="53">
        <v>0</v>
      </c>
      <c r="FJ87" s="53">
        <v>0</v>
      </c>
      <c r="FK87" s="53">
        <v>0</v>
      </c>
      <c r="FL87" s="53">
        <v>0</v>
      </c>
      <c r="FM87" s="53">
        <v>0</v>
      </c>
      <c r="FN87" s="53">
        <v>0</v>
      </c>
      <c r="FO87" s="53">
        <v>0</v>
      </c>
      <c r="FP87" s="53">
        <v>0</v>
      </c>
      <c r="FQ87" s="53">
        <v>0</v>
      </c>
      <c r="FR87" s="53">
        <v>0</v>
      </c>
      <c r="FS87" s="53">
        <v>0</v>
      </c>
      <c r="FT87" s="53">
        <v>0</v>
      </c>
      <c r="FU87" s="53">
        <v>0</v>
      </c>
      <c r="FV87" s="53">
        <v>0</v>
      </c>
      <c r="FW87" s="53">
        <v>0</v>
      </c>
      <c r="FX87" s="53">
        <v>1</v>
      </c>
    </row>
    <row r="88" spans="1:180" x14ac:dyDescent="0.25">
      <c r="A88" s="52" t="s">
        <v>279</v>
      </c>
      <c r="B88" s="53">
        <v>100</v>
      </c>
      <c r="C88" s="53">
        <v>0</v>
      </c>
      <c r="D88" s="53">
        <v>100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100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100</v>
      </c>
      <c r="AQ88" s="53">
        <v>0</v>
      </c>
      <c r="AR88" s="53">
        <v>0</v>
      </c>
      <c r="AS88" s="53">
        <v>0</v>
      </c>
      <c r="AT88" s="53">
        <v>0</v>
      </c>
      <c r="AU88" s="53">
        <v>0</v>
      </c>
      <c r="AV88" s="53">
        <v>0</v>
      </c>
      <c r="AW88" s="53">
        <v>100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0</v>
      </c>
      <c r="BH88" s="53">
        <v>0</v>
      </c>
      <c r="BI88" s="53">
        <v>0</v>
      </c>
      <c r="BJ88" s="53">
        <v>0</v>
      </c>
      <c r="BK88" s="53">
        <v>0</v>
      </c>
      <c r="BL88" s="53">
        <v>0</v>
      </c>
      <c r="BM88" s="53">
        <v>0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100</v>
      </c>
      <c r="BV88" s="53">
        <v>0</v>
      </c>
      <c r="BW88" s="53">
        <v>0</v>
      </c>
      <c r="BX88" s="53">
        <v>0</v>
      </c>
      <c r="BY88" s="53">
        <v>0</v>
      </c>
      <c r="BZ88" s="53">
        <v>0</v>
      </c>
      <c r="CA88" s="53">
        <v>0</v>
      </c>
      <c r="CB88" s="53">
        <v>0</v>
      </c>
      <c r="CC88" s="53">
        <v>0</v>
      </c>
      <c r="CD88" s="53">
        <v>0</v>
      </c>
      <c r="CE88" s="53">
        <v>0</v>
      </c>
      <c r="CF88" s="53">
        <v>0</v>
      </c>
      <c r="CG88" s="53">
        <v>0</v>
      </c>
      <c r="CH88" s="53">
        <v>0</v>
      </c>
      <c r="CI88" s="53">
        <v>0</v>
      </c>
      <c r="CJ88" s="53">
        <v>0</v>
      </c>
      <c r="CK88" s="53">
        <v>0</v>
      </c>
      <c r="CL88" s="53">
        <v>100</v>
      </c>
      <c r="CM88" s="53">
        <v>0</v>
      </c>
      <c r="CN88" s="53">
        <v>0</v>
      </c>
      <c r="CO88" s="53">
        <v>0</v>
      </c>
      <c r="CP88" s="53">
        <v>0</v>
      </c>
      <c r="CQ88" s="53">
        <v>0</v>
      </c>
      <c r="CR88" s="53">
        <v>0</v>
      </c>
      <c r="CS88" s="53">
        <v>0</v>
      </c>
      <c r="CT88" s="53">
        <v>0</v>
      </c>
      <c r="CU88" s="53">
        <v>0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0</v>
      </c>
      <c r="DD88" s="53">
        <v>0</v>
      </c>
      <c r="DE88" s="53">
        <v>0</v>
      </c>
      <c r="DF88" s="53">
        <v>0</v>
      </c>
      <c r="DG88" s="53">
        <v>0</v>
      </c>
      <c r="DH88" s="53">
        <v>0</v>
      </c>
      <c r="DI88" s="53">
        <v>0</v>
      </c>
      <c r="DJ88" s="53">
        <v>0</v>
      </c>
      <c r="DK88" s="53">
        <v>0</v>
      </c>
      <c r="DL88" s="53">
        <v>0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100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100</v>
      </c>
      <c r="EF88" s="53">
        <v>0</v>
      </c>
      <c r="EG88" s="53">
        <v>100</v>
      </c>
      <c r="EH88" s="53">
        <v>0</v>
      </c>
      <c r="EI88" s="53">
        <v>0</v>
      </c>
      <c r="EJ88" s="53">
        <v>0</v>
      </c>
      <c r="EK88" s="53">
        <v>0</v>
      </c>
      <c r="EL88" s="53">
        <v>100</v>
      </c>
      <c r="EM88" s="53">
        <v>0</v>
      </c>
      <c r="EN88" s="53">
        <v>0</v>
      </c>
      <c r="EO88" s="53">
        <v>0</v>
      </c>
      <c r="EP88" s="53">
        <v>33.33</v>
      </c>
      <c r="EQ88" s="53">
        <v>33.33</v>
      </c>
      <c r="ER88" s="53">
        <v>0</v>
      </c>
      <c r="ES88" s="53">
        <v>33.33</v>
      </c>
      <c r="ET88" s="53">
        <v>0</v>
      </c>
      <c r="EU88" s="53">
        <v>0</v>
      </c>
      <c r="EV88" s="53">
        <v>0</v>
      </c>
      <c r="EW88" s="53">
        <v>0</v>
      </c>
      <c r="EX88" s="53">
        <v>0</v>
      </c>
      <c r="EY88" s="53">
        <v>0</v>
      </c>
      <c r="EZ88" s="53">
        <v>100</v>
      </c>
      <c r="FA88" s="53">
        <v>100</v>
      </c>
      <c r="FB88" s="53">
        <v>100</v>
      </c>
      <c r="FC88" s="53">
        <v>0</v>
      </c>
      <c r="FD88" s="53">
        <v>0</v>
      </c>
      <c r="FE88" s="53">
        <v>0</v>
      </c>
      <c r="FF88" s="53">
        <v>0</v>
      </c>
      <c r="FG88" s="53">
        <v>0</v>
      </c>
      <c r="FH88" s="53">
        <v>0</v>
      </c>
      <c r="FI88" s="53">
        <v>0</v>
      </c>
      <c r="FJ88" s="53">
        <v>0</v>
      </c>
      <c r="FK88" s="53">
        <v>0</v>
      </c>
      <c r="FL88" s="53">
        <v>0</v>
      </c>
      <c r="FM88" s="53">
        <v>0</v>
      </c>
      <c r="FN88" s="53">
        <v>0</v>
      </c>
      <c r="FO88" s="53">
        <v>0</v>
      </c>
      <c r="FP88" s="53">
        <v>0</v>
      </c>
      <c r="FQ88" s="53">
        <v>0</v>
      </c>
      <c r="FR88" s="53">
        <v>0</v>
      </c>
      <c r="FS88" s="53">
        <v>0</v>
      </c>
      <c r="FT88" s="53">
        <v>0</v>
      </c>
      <c r="FU88" s="53">
        <v>0</v>
      </c>
      <c r="FV88" s="53">
        <v>0</v>
      </c>
      <c r="FW88" s="53">
        <v>0</v>
      </c>
      <c r="FX88" s="53">
        <v>100</v>
      </c>
    </row>
    <row r="89" spans="1:180" ht="16.5" x14ac:dyDescent="0.25">
      <c r="A89" s="52" t="s">
        <v>295</v>
      </c>
      <c r="B89" s="53">
        <v>4</v>
      </c>
      <c r="C89" s="53">
        <v>3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1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1</v>
      </c>
      <c r="T89" s="53">
        <v>0</v>
      </c>
      <c r="U89" s="53">
        <v>1</v>
      </c>
      <c r="V89" s="53">
        <v>0</v>
      </c>
      <c r="W89" s="53">
        <v>0</v>
      </c>
      <c r="X89" s="53">
        <v>3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1</v>
      </c>
      <c r="AK89" s="53">
        <v>0</v>
      </c>
      <c r="AL89" s="53">
        <v>0</v>
      </c>
      <c r="AM89" s="53">
        <v>1</v>
      </c>
      <c r="AN89" s="53">
        <v>1</v>
      </c>
      <c r="AO89" s="53">
        <v>0</v>
      </c>
      <c r="AP89" s="53">
        <v>1</v>
      </c>
      <c r="AQ89" s="53">
        <v>0</v>
      </c>
      <c r="AR89" s="53">
        <v>0</v>
      </c>
      <c r="AS89" s="53">
        <v>0</v>
      </c>
      <c r="AT89" s="53">
        <v>0</v>
      </c>
      <c r="AU89" s="53">
        <v>1</v>
      </c>
      <c r="AV89" s="53">
        <v>1</v>
      </c>
      <c r="AW89" s="53">
        <v>1</v>
      </c>
      <c r="AX89" s="53">
        <v>0</v>
      </c>
      <c r="AY89" s="53">
        <v>0</v>
      </c>
      <c r="AZ89" s="53">
        <v>0</v>
      </c>
      <c r="BA89" s="53">
        <v>1</v>
      </c>
      <c r="BB89" s="53">
        <v>0</v>
      </c>
      <c r="BC89" s="53">
        <v>0</v>
      </c>
      <c r="BD89" s="53">
        <v>0</v>
      </c>
      <c r="BE89" s="53">
        <v>0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4</v>
      </c>
      <c r="BV89" s="53">
        <v>0</v>
      </c>
      <c r="BW89" s="53">
        <v>0</v>
      </c>
      <c r="BX89" s="53">
        <v>0</v>
      </c>
      <c r="BY89" s="53">
        <v>1</v>
      </c>
      <c r="BZ89" s="53">
        <v>0</v>
      </c>
      <c r="CA89" s="53">
        <v>1</v>
      </c>
      <c r="CB89" s="53">
        <v>0</v>
      </c>
      <c r="CC89" s="53">
        <v>0</v>
      </c>
      <c r="CD89" s="53">
        <v>0</v>
      </c>
      <c r="CE89" s="53">
        <v>0</v>
      </c>
      <c r="CF89" s="53">
        <v>0</v>
      </c>
      <c r="CG89" s="53">
        <v>0</v>
      </c>
      <c r="CH89" s="53">
        <v>0</v>
      </c>
      <c r="CI89" s="53">
        <v>0</v>
      </c>
      <c r="CJ89" s="53">
        <v>0</v>
      </c>
      <c r="CK89" s="53">
        <v>0</v>
      </c>
      <c r="CL89" s="53">
        <v>2</v>
      </c>
      <c r="CM89" s="53">
        <v>0</v>
      </c>
      <c r="CN89" s="53">
        <v>0</v>
      </c>
      <c r="CO89" s="53">
        <v>0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0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1</v>
      </c>
      <c r="DJ89" s="53">
        <v>0</v>
      </c>
      <c r="DK89" s="53">
        <v>0</v>
      </c>
      <c r="DL89" s="53">
        <v>0</v>
      </c>
      <c r="DM89" s="53">
        <v>0</v>
      </c>
      <c r="DN89" s="53">
        <v>1</v>
      </c>
      <c r="DO89" s="53">
        <v>0</v>
      </c>
      <c r="DP89" s="53">
        <v>0</v>
      </c>
      <c r="DQ89" s="53">
        <v>0</v>
      </c>
      <c r="DR89" s="53">
        <v>0</v>
      </c>
      <c r="DS89" s="53">
        <v>1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1</v>
      </c>
      <c r="DZ89" s="53">
        <v>3</v>
      </c>
      <c r="EA89" s="53">
        <v>0</v>
      </c>
      <c r="EB89" s="53">
        <v>0</v>
      </c>
      <c r="EC89" s="53">
        <v>0</v>
      </c>
      <c r="ED89" s="53">
        <v>1</v>
      </c>
      <c r="EE89" s="53">
        <v>3</v>
      </c>
      <c r="EF89" s="53">
        <v>1</v>
      </c>
      <c r="EG89" s="53">
        <v>2</v>
      </c>
      <c r="EH89" s="53">
        <v>1</v>
      </c>
      <c r="EI89" s="53">
        <v>0</v>
      </c>
      <c r="EJ89" s="53">
        <v>0</v>
      </c>
      <c r="EK89" s="53">
        <v>1</v>
      </c>
      <c r="EL89" s="53">
        <v>3</v>
      </c>
      <c r="EM89" s="53">
        <v>0</v>
      </c>
      <c r="EN89" s="53">
        <v>0</v>
      </c>
      <c r="EO89" s="53">
        <v>0</v>
      </c>
      <c r="EP89" s="53">
        <v>4</v>
      </c>
      <c r="EQ89" s="53">
        <v>1</v>
      </c>
      <c r="ER89" s="53">
        <v>4</v>
      </c>
      <c r="ES89" s="53">
        <v>1</v>
      </c>
      <c r="ET89" s="53">
        <v>0</v>
      </c>
      <c r="EU89" s="53">
        <v>0</v>
      </c>
      <c r="EV89" s="53">
        <v>0</v>
      </c>
      <c r="EW89" s="53">
        <v>0</v>
      </c>
      <c r="EX89" s="53">
        <v>0</v>
      </c>
      <c r="EY89" s="53">
        <v>0</v>
      </c>
      <c r="EZ89" s="53">
        <v>2</v>
      </c>
      <c r="FA89" s="53">
        <v>0</v>
      </c>
      <c r="FB89" s="53">
        <v>0</v>
      </c>
      <c r="FC89" s="53">
        <v>0</v>
      </c>
      <c r="FD89" s="53">
        <v>2</v>
      </c>
      <c r="FE89" s="53">
        <v>0</v>
      </c>
      <c r="FF89" s="53">
        <v>0</v>
      </c>
      <c r="FG89" s="53">
        <v>0</v>
      </c>
      <c r="FH89" s="53">
        <v>0</v>
      </c>
      <c r="FI89" s="53">
        <v>2</v>
      </c>
      <c r="FJ89" s="53">
        <v>0</v>
      </c>
      <c r="FK89" s="53">
        <v>0</v>
      </c>
      <c r="FL89" s="53">
        <v>2</v>
      </c>
      <c r="FM89" s="53">
        <v>2</v>
      </c>
      <c r="FN89" s="53">
        <v>0</v>
      </c>
      <c r="FO89" s="53">
        <v>0</v>
      </c>
      <c r="FP89" s="53">
        <v>1</v>
      </c>
      <c r="FQ89" s="53">
        <v>1</v>
      </c>
      <c r="FR89" s="53">
        <v>0</v>
      </c>
      <c r="FS89" s="53">
        <v>0</v>
      </c>
      <c r="FT89" s="53">
        <v>0</v>
      </c>
      <c r="FU89" s="53">
        <v>2</v>
      </c>
      <c r="FV89" s="53">
        <v>0</v>
      </c>
      <c r="FW89" s="53">
        <v>0</v>
      </c>
      <c r="FX89" s="53">
        <v>3</v>
      </c>
    </row>
    <row r="90" spans="1:180" x14ac:dyDescent="0.25">
      <c r="A90" s="52" t="s">
        <v>279</v>
      </c>
      <c r="B90" s="53">
        <v>80</v>
      </c>
      <c r="C90" s="53">
        <v>75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25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20</v>
      </c>
      <c r="T90" s="53">
        <v>0</v>
      </c>
      <c r="U90" s="53">
        <v>25</v>
      </c>
      <c r="V90" s="53">
        <v>0</v>
      </c>
      <c r="W90" s="53">
        <v>0</v>
      </c>
      <c r="X90" s="53">
        <v>75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  <c r="AG90" s="53">
        <v>0</v>
      </c>
      <c r="AH90" s="53">
        <v>0</v>
      </c>
      <c r="AI90" s="53">
        <v>0</v>
      </c>
      <c r="AJ90" s="53">
        <v>25</v>
      </c>
      <c r="AK90" s="53">
        <v>0</v>
      </c>
      <c r="AL90" s="53">
        <v>0</v>
      </c>
      <c r="AM90" s="53">
        <v>25</v>
      </c>
      <c r="AN90" s="53">
        <v>25</v>
      </c>
      <c r="AO90" s="53">
        <v>0</v>
      </c>
      <c r="AP90" s="53">
        <v>25</v>
      </c>
      <c r="AQ90" s="53">
        <v>0</v>
      </c>
      <c r="AR90" s="53">
        <v>0</v>
      </c>
      <c r="AS90" s="53">
        <v>0</v>
      </c>
      <c r="AT90" s="53">
        <v>0</v>
      </c>
      <c r="AU90" s="53">
        <v>25</v>
      </c>
      <c r="AV90" s="53">
        <v>25</v>
      </c>
      <c r="AW90" s="53">
        <v>25</v>
      </c>
      <c r="AX90" s="53">
        <v>0</v>
      </c>
      <c r="AY90" s="53">
        <v>0</v>
      </c>
      <c r="AZ90" s="53">
        <v>0</v>
      </c>
      <c r="BA90" s="53">
        <v>25</v>
      </c>
      <c r="BB90" s="53">
        <v>0</v>
      </c>
      <c r="BC90" s="53">
        <v>0</v>
      </c>
      <c r="BD90" s="53">
        <v>0</v>
      </c>
      <c r="BE90" s="53">
        <v>0</v>
      </c>
      <c r="BF90" s="53">
        <v>0</v>
      </c>
      <c r="BG90" s="53">
        <v>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100</v>
      </c>
      <c r="BV90" s="53">
        <v>0</v>
      </c>
      <c r="BW90" s="53">
        <v>0</v>
      </c>
      <c r="BX90" s="53">
        <v>0</v>
      </c>
      <c r="BY90" s="53">
        <v>25</v>
      </c>
      <c r="BZ90" s="53">
        <v>0</v>
      </c>
      <c r="CA90" s="53">
        <v>25</v>
      </c>
      <c r="CB90" s="53">
        <v>0</v>
      </c>
      <c r="CC90" s="53">
        <v>0</v>
      </c>
      <c r="CD90" s="53">
        <v>0</v>
      </c>
      <c r="CE90" s="53">
        <v>0</v>
      </c>
      <c r="CF90" s="53">
        <v>0</v>
      </c>
      <c r="CG90" s="53">
        <v>0</v>
      </c>
      <c r="CH90" s="53">
        <v>0</v>
      </c>
      <c r="CI90" s="53">
        <v>0</v>
      </c>
      <c r="CJ90" s="53">
        <v>0</v>
      </c>
      <c r="CK90" s="53">
        <v>0</v>
      </c>
      <c r="CL90" s="53">
        <v>50</v>
      </c>
      <c r="CM90" s="53">
        <v>0</v>
      </c>
      <c r="CN90" s="53">
        <v>0</v>
      </c>
      <c r="CO90" s="53">
        <v>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0</v>
      </c>
      <c r="DE90" s="53">
        <v>0</v>
      </c>
      <c r="DF90" s="53">
        <v>0</v>
      </c>
      <c r="DG90" s="53">
        <v>0</v>
      </c>
      <c r="DH90" s="53">
        <v>0</v>
      </c>
      <c r="DI90" s="53">
        <v>100</v>
      </c>
      <c r="DJ90" s="53">
        <v>0</v>
      </c>
      <c r="DK90" s="53">
        <v>0</v>
      </c>
      <c r="DL90" s="53">
        <v>0</v>
      </c>
      <c r="DM90" s="53">
        <v>0</v>
      </c>
      <c r="DN90" s="53">
        <v>100</v>
      </c>
      <c r="DO90" s="53">
        <v>0</v>
      </c>
      <c r="DP90" s="53">
        <v>0</v>
      </c>
      <c r="DQ90" s="53">
        <v>0</v>
      </c>
      <c r="DR90" s="53">
        <v>0</v>
      </c>
      <c r="DS90" s="53">
        <v>100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25</v>
      </c>
      <c r="DZ90" s="53">
        <v>75</v>
      </c>
      <c r="EA90" s="53">
        <v>0</v>
      </c>
      <c r="EB90" s="53">
        <v>0</v>
      </c>
      <c r="EC90" s="53">
        <v>0</v>
      </c>
      <c r="ED90" s="53">
        <v>25</v>
      </c>
      <c r="EE90" s="53">
        <v>75</v>
      </c>
      <c r="EF90" s="53">
        <v>25</v>
      </c>
      <c r="EG90" s="53">
        <v>50</v>
      </c>
      <c r="EH90" s="53">
        <v>25</v>
      </c>
      <c r="EI90" s="53">
        <v>0</v>
      </c>
      <c r="EJ90" s="53">
        <v>0</v>
      </c>
      <c r="EK90" s="53">
        <v>25</v>
      </c>
      <c r="EL90" s="53">
        <v>75</v>
      </c>
      <c r="EM90" s="53">
        <v>0</v>
      </c>
      <c r="EN90" s="53">
        <v>0</v>
      </c>
      <c r="EO90" s="53">
        <v>0</v>
      </c>
      <c r="EP90" s="53">
        <v>40</v>
      </c>
      <c r="EQ90" s="53">
        <v>10</v>
      </c>
      <c r="ER90" s="53">
        <v>40</v>
      </c>
      <c r="ES90" s="53">
        <v>10</v>
      </c>
      <c r="ET90" s="53">
        <v>0</v>
      </c>
      <c r="EU90" s="53">
        <v>0</v>
      </c>
      <c r="EV90" s="53">
        <v>0</v>
      </c>
      <c r="EW90" s="53">
        <v>0</v>
      </c>
      <c r="EX90" s="53">
        <v>0</v>
      </c>
      <c r="EY90" s="53">
        <v>0</v>
      </c>
      <c r="EZ90" s="53">
        <v>50</v>
      </c>
      <c r="FA90" s="53">
        <v>0</v>
      </c>
      <c r="FB90" s="53">
        <v>0</v>
      </c>
      <c r="FC90" s="53">
        <v>0</v>
      </c>
      <c r="FD90" s="53">
        <v>100</v>
      </c>
      <c r="FE90" s="53">
        <v>0</v>
      </c>
      <c r="FF90" s="53">
        <v>0</v>
      </c>
      <c r="FG90" s="53">
        <v>0</v>
      </c>
      <c r="FH90" s="53">
        <v>0</v>
      </c>
      <c r="FI90" s="53">
        <v>100</v>
      </c>
      <c r="FJ90" s="53">
        <v>0</v>
      </c>
      <c r="FK90" s="53">
        <v>0</v>
      </c>
      <c r="FL90" s="53">
        <v>50</v>
      </c>
      <c r="FM90" s="53">
        <v>40</v>
      </c>
      <c r="FN90" s="53">
        <v>0</v>
      </c>
      <c r="FO90" s="53">
        <v>0</v>
      </c>
      <c r="FP90" s="53">
        <v>25</v>
      </c>
      <c r="FQ90" s="53">
        <v>25</v>
      </c>
      <c r="FR90" s="53">
        <v>0</v>
      </c>
      <c r="FS90" s="53">
        <v>0</v>
      </c>
      <c r="FT90" s="53">
        <v>0</v>
      </c>
      <c r="FU90" s="53">
        <v>50</v>
      </c>
      <c r="FV90" s="53">
        <v>0</v>
      </c>
      <c r="FW90" s="53">
        <v>0</v>
      </c>
      <c r="FX90" s="53">
        <v>60</v>
      </c>
    </row>
    <row r="91" spans="1:180" ht="16.5" x14ac:dyDescent="0.25">
      <c r="A91" s="52" t="s">
        <v>296</v>
      </c>
      <c r="B91" s="53">
        <v>2</v>
      </c>
      <c r="C91" s="53">
        <v>2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1</v>
      </c>
      <c r="T91" s="53">
        <v>0</v>
      </c>
      <c r="U91" s="53">
        <v>1</v>
      </c>
      <c r="V91" s="53">
        <v>0</v>
      </c>
      <c r="W91" s="53">
        <v>0</v>
      </c>
      <c r="X91" s="53">
        <v>0</v>
      </c>
      <c r="Y91" s="53">
        <v>1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1</v>
      </c>
      <c r="AK91" s="53">
        <v>0</v>
      </c>
      <c r="AL91" s="53">
        <v>0</v>
      </c>
      <c r="AM91" s="53">
        <v>1</v>
      </c>
      <c r="AN91" s="53">
        <v>0</v>
      </c>
      <c r="AO91" s="53">
        <v>0</v>
      </c>
      <c r="AP91" s="53">
        <v>0</v>
      </c>
      <c r="AQ91" s="53">
        <v>0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2</v>
      </c>
      <c r="AX91" s="53">
        <v>0</v>
      </c>
      <c r="AY91" s="53">
        <v>0</v>
      </c>
      <c r="AZ91" s="53">
        <v>0</v>
      </c>
      <c r="BA91" s="53">
        <v>0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0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0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2</v>
      </c>
      <c r="BV91" s="53">
        <v>0</v>
      </c>
      <c r="BW91" s="53">
        <v>1</v>
      </c>
      <c r="BX91" s="53">
        <v>0</v>
      </c>
      <c r="BY91" s="53">
        <v>0</v>
      </c>
      <c r="BZ91" s="53">
        <v>0</v>
      </c>
      <c r="CA91" s="53">
        <v>0</v>
      </c>
      <c r="CB91" s="53">
        <v>0</v>
      </c>
      <c r="CC91" s="53">
        <v>0</v>
      </c>
      <c r="CD91" s="53">
        <v>0</v>
      </c>
      <c r="CE91" s="53">
        <v>0</v>
      </c>
      <c r="CF91" s="53">
        <v>0</v>
      </c>
      <c r="CG91" s="53">
        <v>0</v>
      </c>
      <c r="CH91" s="53">
        <v>0</v>
      </c>
      <c r="CI91" s="53">
        <v>0</v>
      </c>
      <c r="CJ91" s="53">
        <v>1</v>
      </c>
      <c r="CK91" s="53">
        <v>0</v>
      </c>
      <c r="CL91" s="53">
        <v>0</v>
      </c>
      <c r="CM91" s="53">
        <v>0</v>
      </c>
      <c r="CN91" s="53">
        <v>0</v>
      </c>
      <c r="CO91" s="53">
        <v>0</v>
      </c>
      <c r="CP91" s="53">
        <v>0</v>
      </c>
      <c r="CQ91" s="53">
        <v>0</v>
      </c>
      <c r="CR91" s="53">
        <v>0</v>
      </c>
      <c r="CS91" s="53">
        <v>0</v>
      </c>
      <c r="CT91" s="53">
        <v>0</v>
      </c>
      <c r="CU91" s="53">
        <v>0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1</v>
      </c>
      <c r="DB91" s="53">
        <v>0</v>
      </c>
      <c r="DC91" s="53">
        <v>0</v>
      </c>
      <c r="DD91" s="53">
        <v>0</v>
      </c>
      <c r="DE91" s="53">
        <v>0</v>
      </c>
      <c r="DF91" s="53">
        <v>0</v>
      </c>
      <c r="DG91" s="53">
        <v>0</v>
      </c>
      <c r="DH91" s="53">
        <v>0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1</v>
      </c>
      <c r="EA91" s="53">
        <v>0</v>
      </c>
      <c r="EB91" s="53">
        <v>0</v>
      </c>
      <c r="EC91" s="53">
        <v>1</v>
      </c>
      <c r="ED91" s="53">
        <v>0</v>
      </c>
      <c r="EE91" s="53">
        <v>2</v>
      </c>
      <c r="EF91" s="53">
        <v>0</v>
      </c>
      <c r="EG91" s="53">
        <v>2</v>
      </c>
      <c r="EH91" s="53">
        <v>0</v>
      </c>
      <c r="EI91" s="53">
        <v>0</v>
      </c>
      <c r="EJ91" s="53">
        <v>0</v>
      </c>
      <c r="EK91" s="53">
        <v>0</v>
      </c>
      <c r="EL91" s="53">
        <v>1</v>
      </c>
      <c r="EM91" s="53">
        <v>1</v>
      </c>
      <c r="EN91" s="53">
        <v>0</v>
      </c>
      <c r="EO91" s="53">
        <v>0</v>
      </c>
      <c r="EP91" s="53">
        <v>2</v>
      </c>
      <c r="EQ91" s="53">
        <v>0</v>
      </c>
      <c r="ER91" s="53">
        <v>0</v>
      </c>
      <c r="ES91" s="53">
        <v>1</v>
      </c>
      <c r="ET91" s="53">
        <v>0</v>
      </c>
      <c r="EU91" s="53">
        <v>0</v>
      </c>
      <c r="EV91" s="53">
        <v>0</v>
      </c>
      <c r="EW91" s="53">
        <v>0</v>
      </c>
      <c r="EX91" s="53">
        <v>0</v>
      </c>
      <c r="EY91" s="53">
        <v>0</v>
      </c>
      <c r="EZ91" s="53">
        <v>2</v>
      </c>
      <c r="FA91" s="53">
        <v>0</v>
      </c>
      <c r="FB91" s="53">
        <v>0</v>
      </c>
      <c r="FC91" s="53">
        <v>0</v>
      </c>
      <c r="FD91" s="53">
        <v>2</v>
      </c>
      <c r="FE91" s="53">
        <v>1</v>
      </c>
      <c r="FF91" s="53">
        <v>1</v>
      </c>
      <c r="FG91" s="53">
        <v>0</v>
      </c>
      <c r="FH91" s="53">
        <v>0</v>
      </c>
      <c r="FI91" s="53">
        <v>0</v>
      </c>
      <c r="FJ91" s="53">
        <v>0</v>
      </c>
      <c r="FK91" s="53">
        <v>0</v>
      </c>
      <c r="FL91" s="53">
        <v>0</v>
      </c>
      <c r="FM91" s="53">
        <v>1</v>
      </c>
      <c r="FN91" s="53">
        <v>0</v>
      </c>
      <c r="FO91" s="53">
        <v>0</v>
      </c>
      <c r="FP91" s="53">
        <v>0</v>
      </c>
      <c r="FQ91" s="53">
        <v>1</v>
      </c>
      <c r="FR91" s="53">
        <v>0</v>
      </c>
      <c r="FS91" s="53">
        <v>0</v>
      </c>
      <c r="FT91" s="53">
        <v>0</v>
      </c>
      <c r="FU91" s="53">
        <v>0</v>
      </c>
      <c r="FV91" s="53">
        <v>0</v>
      </c>
      <c r="FW91" s="53">
        <v>0</v>
      </c>
      <c r="FX91" s="53">
        <v>2</v>
      </c>
    </row>
    <row r="92" spans="1:180" x14ac:dyDescent="0.25">
      <c r="A92" s="52" t="s">
        <v>279</v>
      </c>
      <c r="B92" s="53">
        <v>66.67</v>
      </c>
      <c r="C92" s="53">
        <v>100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33.33</v>
      </c>
      <c r="T92" s="53">
        <v>0</v>
      </c>
      <c r="U92" s="53">
        <v>50</v>
      </c>
      <c r="V92" s="53">
        <v>0</v>
      </c>
      <c r="W92" s="53">
        <v>0</v>
      </c>
      <c r="X92" s="53">
        <v>0</v>
      </c>
      <c r="Y92" s="53">
        <v>50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50</v>
      </c>
      <c r="AK92" s="53">
        <v>0</v>
      </c>
      <c r="AL92" s="53">
        <v>0</v>
      </c>
      <c r="AM92" s="53">
        <v>50</v>
      </c>
      <c r="AN92" s="53">
        <v>0</v>
      </c>
      <c r="AO92" s="53">
        <v>0</v>
      </c>
      <c r="AP92" s="53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100</v>
      </c>
      <c r="AX92" s="53">
        <v>0</v>
      </c>
      <c r="AY92" s="53">
        <v>0</v>
      </c>
      <c r="AZ92" s="53">
        <v>0</v>
      </c>
      <c r="BA92" s="53">
        <v>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100</v>
      </c>
      <c r="BV92" s="53">
        <v>0</v>
      </c>
      <c r="BW92" s="53">
        <v>50</v>
      </c>
      <c r="BX92" s="53">
        <v>0</v>
      </c>
      <c r="BY92" s="53">
        <v>0</v>
      </c>
      <c r="BZ92" s="53">
        <v>0</v>
      </c>
      <c r="CA92" s="53">
        <v>0</v>
      </c>
      <c r="CB92" s="53">
        <v>0</v>
      </c>
      <c r="CC92" s="53">
        <v>0</v>
      </c>
      <c r="CD92" s="53">
        <v>0</v>
      </c>
      <c r="CE92" s="53">
        <v>0</v>
      </c>
      <c r="CF92" s="53">
        <v>0</v>
      </c>
      <c r="CG92" s="53">
        <v>0</v>
      </c>
      <c r="CH92" s="53">
        <v>0</v>
      </c>
      <c r="CI92" s="53">
        <v>0</v>
      </c>
      <c r="CJ92" s="53">
        <v>50</v>
      </c>
      <c r="CK92" s="53">
        <v>0</v>
      </c>
      <c r="CL92" s="53">
        <v>0</v>
      </c>
      <c r="CM92" s="53">
        <v>0</v>
      </c>
      <c r="CN92" s="53">
        <v>0</v>
      </c>
      <c r="CO92" s="53">
        <v>0</v>
      </c>
      <c r="CP92" s="53">
        <v>0</v>
      </c>
      <c r="CQ92" s="53">
        <v>0</v>
      </c>
      <c r="CR92" s="53">
        <v>0</v>
      </c>
      <c r="CS92" s="53">
        <v>0</v>
      </c>
      <c r="CT92" s="53">
        <v>0</v>
      </c>
      <c r="CU92" s="53">
        <v>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100</v>
      </c>
      <c r="DB92" s="53">
        <v>0</v>
      </c>
      <c r="DC92" s="53">
        <v>0</v>
      </c>
      <c r="DD92" s="53">
        <v>0</v>
      </c>
      <c r="DE92" s="53">
        <v>0</v>
      </c>
      <c r="DF92" s="53">
        <v>0</v>
      </c>
      <c r="DG92" s="53">
        <v>0</v>
      </c>
      <c r="DH92" s="53">
        <v>0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50</v>
      </c>
      <c r="EA92" s="53">
        <v>0</v>
      </c>
      <c r="EB92" s="53">
        <v>0</v>
      </c>
      <c r="EC92" s="53">
        <v>50</v>
      </c>
      <c r="ED92" s="53">
        <v>0</v>
      </c>
      <c r="EE92" s="53">
        <v>100</v>
      </c>
      <c r="EF92" s="53">
        <v>0</v>
      </c>
      <c r="EG92" s="53">
        <v>100</v>
      </c>
      <c r="EH92" s="53">
        <v>0</v>
      </c>
      <c r="EI92" s="53">
        <v>0</v>
      </c>
      <c r="EJ92" s="53">
        <v>0</v>
      </c>
      <c r="EK92" s="53">
        <v>0</v>
      </c>
      <c r="EL92" s="53">
        <v>50</v>
      </c>
      <c r="EM92" s="53">
        <v>50</v>
      </c>
      <c r="EN92" s="53">
        <v>0</v>
      </c>
      <c r="EO92" s="53">
        <v>0</v>
      </c>
      <c r="EP92" s="53">
        <v>66.67</v>
      </c>
      <c r="EQ92" s="53">
        <v>0</v>
      </c>
      <c r="ER92" s="53">
        <v>0</v>
      </c>
      <c r="ES92" s="53">
        <v>33.33</v>
      </c>
      <c r="ET92" s="53">
        <v>0</v>
      </c>
      <c r="EU92" s="53">
        <v>0</v>
      </c>
      <c r="EV92" s="53">
        <v>0</v>
      </c>
      <c r="EW92" s="53">
        <v>0</v>
      </c>
      <c r="EX92" s="53">
        <v>0</v>
      </c>
      <c r="EY92" s="53">
        <v>0</v>
      </c>
      <c r="EZ92" s="53">
        <v>100</v>
      </c>
      <c r="FA92" s="53">
        <v>0</v>
      </c>
      <c r="FB92" s="53">
        <v>0</v>
      </c>
      <c r="FC92" s="53">
        <v>0</v>
      </c>
      <c r="FD92" s="53">
        <v>100</v>
      </c>
      <c r="FE92" s="53">
        <v>50</v>
      </c>
      <c r="FF92" s="53">
        <v>50</v>
      </c>
      <c r="FG92" s="53">
        <v>0</v>
      </c>
      <c r="FH92" s="53">
        <v>0</v>
      </c>
      <c r="FI92" s="53">
        <v>0</v>
      </c>
      <c r="FJ92" s="53">
        <v>0</v>
      </c>
      <c r="FK92" s="53">
        <v>0</v>
      </c>
      <c r="FL92" s="53">
        <v>0</v>
      </c>
      <c r="FM92" s="53">
        <v>33.33</v>
      </c>
      <c r="FN92" s="53">
        <v>0</v>
      </c>
      <c r="FO92" s="53">
        <v>0</v>
      </c>
      <c r="FP92" s="53">
        <v>0</v>
      </c>
      <c r="FQ92" s="53">
        <v>100</v>
      </c>
      <c r="FR92" s="53">
        <v>0</v>
      </c>
      <c r="FS92" s="53">
        <v>0</v>
      </c>
      <c r="FT92" s="53">
        <v>0</v>
      </c>
      <c r="FU92" s="53">
        <v>0</v>
      </c>
      <c r="FV92" s="53">
        <v>0</v>
      </c>
      <c r="FW92" s="53">
        <v>0</v>
      </c>
      <c r="FX92" s="53">
        <v>66.67</v>
      </c>
    </row>
    <row r="93" spans="1:180" ht="16.5" x14ac:dyDescent="0.25">
      <c r="A93" s="52" t="s">
        <v>298</v>
      </c>
      <c r="B93" s="53">
        <v>2</v>
      </c>
      <c r="C93" s="53">
        <v>0</v>
      </c>
      <c r="D93" s="53">
        <v>0</v>
      </c>
      <c r="E93" s="53">
        <v>2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1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2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0</v>
      </c>
      <c r="AM93" s="53">
        <v>0</v>
      </c>
      <c r="AN93" s="53">
        <v>0</v>
      </c>
      <c r="AO93" s="53">
        <v>0</v>
      </c>
      <c r="AP93" s="53">
        <v>2</v>
      </c>
      <c r="AQ93" s="53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1</v>
      </c>
      <c r="BB93" s="53">
        <v>0</v>
      </c>
      <c r="BC93" s="53">
        <v>1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>
        <v>0</v>
      </c>
      <c r="BT93" s="53">
        <v>0</v>
      </c>
      <c r="BU93" s="53">
        <v>2</v>
      </c>
      <c r="BV93" s="53">
        <v>0</v>
      </c>
      <c r="BW93" s="53">
        <v>0</v>
      </c>
      <c r="BX93" s="53">
        <v>0</v>
      </c>
      <c r="BY93" s="53">
        <v>0</v>
      </c>
      <c r="BZ93" s="53">
        <v>0</v>
      </c>
      <c r="CA93" s="53">
        <v>0</v>
      </c>
      <c r="CB93" s="53">
        <v>0</v>
      </c>
      <c r="CC93" s="53">
        <v>0</v>
      </c>
      <c r="CD93" s="53">
        <v>0</v>
      </c>
      <c r="CE93" s="53">
        <v>0</v>
      </c>
      <c r="CF93" s="53">
        <v>0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1</v>
      </c>
      <c r="CM93" s="53">
        <v>1</v>
      </c>
      <c r="CN93" s="53">
        <v>0</v>
      </c>
      <c r="CO93" s="53">
        <v>0</v>
      </c>
      <c r="CP93" s="53">
        <v>0</v>
      </c>
      <c r="CQ93" s="53">
        <v>0</v>
      </c>
      <c r="CR93" s="53">
        <v>0</v>
      </c>
      <c r="CS93" s="53">
        <v>0</v>
      </c>
      <c r="CT93" s="53">
        <v>0</v>
      </c>
      <c r="CU93" s="53">
        <v>0</v>
      </c>
      <c r="CV93" s="53">
        <v>0</v>
      </c>
      <c r="CW93" s="53">
        <v>0</v>
      </c>
      <c r="CX93" s="53">
        <v>0</v>
      </c>
      <c r="CY93" s="53">
        <v>0</v>
      </c>
      <c r="CZ93" s="53">
        <v>0</v>
      </c>
      <c r="DA93" s="53">
        <v>1</v>
      </c>
      <c r="DB93" s="53">
        <v>0</v>
      </c>
      <c r="DC93" s="53">
        <v>0</v>
      </c>
      <c r="DD93" s="53">
        <v>0</v>
      </c>
      <c r="DE93" s="53">
        <v>0</v>
      </c>
      <c r="DF93" s="53">
        <v>0</v>
      </c>
      <c r="DG93" s="53">
        <v>0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2</v>
      </c>
      <c r="EA93" s="53">
        <v>0</v>
      </c>
      <c r="EB93" s="53">
        <v>0</v>
      </c>
      <c r="EC93" s="53">
        <v>0</v>
      </c>
      <c r="ED93" s="53">
        <v>2</v>
      </c>
      <c r="EE93" s="53">
        <v>0</v>
      </c>
      <c r="EF93" s="53">
        <v>1</v>
      </c>
      <c r="EG93" s="53">
        <v>0</v>
      </c>
      <c r="EH93" s="53">
        <v>0</v>
      </c>
      <c r="EI93" s="53">
        <v>1</v>
      </c>
      <c r="EJ93" s="53">
        <v>0</v>
      </c>
      <c r="EK93" s="53">
        <v>0</v>
      </c>
      <c r="EL93" s="53">
        <v>1</v>
      </c>
      <c r="EM93" s="53">
        <v>1</v>
      </c>
      <c r="EN93" s="53">
        <v>0</v>
      </c>
      <c r="EO93" s="53">
        <v>0</v>
      </c>
      <c r="EP93" s="53">
        <v>2</v>
      </c>
      <c r="EQ93" s="53">
        <v>1</v>
      </c>
      <c r="ER93" s="53">
        <v>0</v>
      </c>
      <c r="ES93" s="53">
        <v>0</v>
      </c>
      <c r="ET93" s="53">
        <v>1</v>
      </c>
      <c r="EU93" s="53">
        <v>0</v>
      </c>
      <c r="EV93" s="53">
        <v>0</v>
      </c>
      <c r="EW93" s="53">
        <v>0</v>
      </c>
      <c r="EX93" s="53">
        <v>0</v>
      </c>
      <c r="EY93" s="53">
        <v>0</v>
      </c>
      <c r="EZ93" s="53">
        <v>2</v>
      </c>
      <c r="FA93" s="53">
        <v>0</v>
      </c>
      <c r="FB93" s="53">
        <v>0</v>
      </c>
      <c r="FC93" s="53">
        <v>0</v>
      </c>
      <c r="FD93" s="53">
        <v>2</v>
      </c>
      <c r="FE93" s="53">
        <v>1</v>
      </c>
      <c r="FF93" s="53">
        <v>0</v>
      </c>
      <c r="FG93" s="53">
        <v>0</v>
      </c>
      <c r="FH93" s="53">
        <v>1</v>
      </c>
      <c r="FI93" s="53">
        <v>0</v>
      </c>
      <c r="FJ93" s="53">
        <v>0</v>
      </c>
      <c r="FK93" s="53">
        <v>0</v>
      </c>
      <c r="FL93" s="53">
        <v>0</v>
      </c>
      <c r="FM93" s="53">
        <v>0</v>
      </c>
      <c r="FN93" s="53">
        <v>0</v>
      </c>
      <c r="FO93" s="53">
        <v>0</v>
      </c>
      <c r="FP93" s="53">
        <v>0</v>
      </c>
      <c r="FQ93" s="53">
        <v>0</v>
      </c>
      <c r="FR93" s="53">
        <v>0</v>
      </c>
      <c r="FS93" s="53">
        <v>0</v>
      </c>
      <c r="FT93" s="53">
        <v>0</v>
      </c>
      <c r="FU93" s="53">
        <v>0</v>
      </c>
      <c r="FV93" s="53">
        <v>0</v>
      </c>
      <c r="FW93" s="53">
        <v>0</v>
      </c>
      <c r="FX93" s="53">
        <v>3</v>
      </c>
    </row>
    <row r="94" spans="1:180" x14ac:dyDescent="0.25">
      <c r="A94" s="52" t="s">
        <v>279</v>
      </c>
      <c r="B94" s="53">
        <v>66.67</v>
      </c>
      <c r="C94" s="53">
        <v>0</v>
      </c>
      <c r="D94" s="53">
        <v>0</v>
      </c>
      <c r="E94" s="53">
        <v>100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 t="s">
        <v>607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33.33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100</v>
      </c>
      <c r="AG94" s="53">
        <v>0</v>
      </c>
      <c r="AH94" s="53">
        <v>0</v>
      </c>
      <c r="AI94" s="53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3">
        <v>100</v>
      </c>
      <c r="AQ94" s="53">
        <v>0</v>
      </c>
      <c r="AR94" s="53">
        <v>0</v>
      </c>
      <c r="AS94" s="53">
        <v>0</v>
      </c>
      <c r="AT94" s="53">
        <v>0</v>
      </c>
      <c r="AU94" s="53">
        <v>0</v>
      </c>
      <c r="AV94" s="53">
        <v>0</v>
      </c>
      <c r="AW94" s="53">
        <v>0</v>
      </c>
      <c r="AX94" s="53">
        <v>0</v>
      </c>
      <c r="AY94" s="53">
        <v>0</v>
      </c>
      <c r="AZ94" s="53">
        <v>0</v>
      </c>
      <c r="BA94" s="53">
        <v>50</v>
      </c>
      <c r="BB94" s="53">
        <v>0</v>
      </c>
      <c r="BC94" s="53">
        <v>50</v>
      </c>
      <c r="BD94" s="53">
        <v>0</v>
      </c>
      <c r="BE94" s="53">
        <v>0</v>
      </c>
      <c r="BF94" s="53">
        <v>0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</v>
      </c>
      <c r="BQ94" s="53">
        <v>0</v>
      </c>
      <c r="BR94" s="53">
        <v>0</v>
      </c>
      <c r="BS94" s="53">
        <v>0</v>
      </c>
      <c r="BT94" s="53">
        <v>0</v>
      </c>
      <c r="BU94" s="53">
        <v>100</v>
      </c>
      <c r="BV94" s="53">
        <v>0</v>
      </c>
      <c r="BW94" s="53">
        <v>0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3">
        <v>0</v>
      </c>
      <c r="CD94" s="53">
        <v>0</v>
      </c>
      <c r="CE94" s="53">
        <v>0</v>
      </c>
      <c r="CF94" s="53">
        <v>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50</v>
      </c>
      <c r="CM94" s="53">
        <v>50</v>
      </c>
      <c r="CN94" s="53">
        <v>0</v>
      </c>
      <c r="CO94" s="53">
        <v>0</v>
      </c>
      <c r="CP94" s="53">
        <v>0</v>
      </c>
      <c r="CQ94" s="53">
        <v>0</v>
      </c>
      <c r="CR94" s="53">
        <v>0</v>
      </c>
      <c r="CS94" s="53">
        <v>0</v>
      </c>
      <c r="CT94" s="53">
        <v>0</v>
      </c>
      <c r="CU94" s="53">
        <v>0</v>
      </c>
      <c r="CV94" s="53">
        <v>0</v>
      </c>
      <c r="CW94" s="53">
        <v>0</v>
      </c>
      <c r="CX94" s="53">
        <v>0</v>
      </c>
      <c r="CY94" s="53">
        <v>0</v>
      </c>
      <c r="CZ94" s="53">
        <v>0</v>
      </c>
      <c r="DA94" s="53">
        <v>100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100</v>
      </c>
      <c r="EA94" s="53">
        <v>0</v>
      </c>
      <c r="EB94" s="53">
        <v>0</v>
      </c>
      <c r="EC94" s="53">
        <v>0</v>
      </c>
      <c r="ED94" s="53">
        <v>100</v>
      </c>
      <c r="EE94" s="53">
        <v>0</v>
      </c>
      <c r="EF94" s="53">
        <v>50</v>
      </c>
      <c r="EG94" s="53">
        <v>0</v>
      </c>
      <c r="EH94" s="53">
        <v>0</v>
      </c>
      <c r="EI94" s="53">
        <v>50</v>
      </c>
      <c r="EJ94" s="53">
        <v>0</v>
      </c>
      <c r="EK94" s="53">
        <v>0</v>
      </c>
      <c r="EL94" s="53">
        <v>50</v>
      </c>
      <c r="EM94" s="53">
        <v>50</v>
      </c>
      <c r="EN94" s="53">
        <v>0</v>
      </c>
      <c r="EO94" s="53">
        <v>0</v>
      </c>
      <c r="EP94" s="53">
        <v>50</v>
      </c>
      <c r="EQ94" s="53">
        <v>25</v>
      </c>
      <c r="ER94" s="53">
        <v>0</v>
      </c>
      <c r="ES94" s="53">
        <v>0</v>
      </c>
      <c r="ET94" s="53">
        <v>25</v>
      </c>
      <c r="EU94" s="53">
        <v>0</v>
      </c>
      <c r="EV94" s="53">
        <v>0</v>
      </c>
      <c r="EW94" s="53">
        <v>0</v>
      </c>
      <c r="EX94" s="53">
        <v>0</v>
      </c>
      <c r="EY94" s="53">
        <v>0</v>
      </c>
      <c r="EZ94" s="53">
        <v>100</v>
      </c>
      <c r="FA94" s="53">
        <v>0</v>
      </c>
      <c r="FB94" s="53">
        <v>0</v>
      </c>
      <c r="FC94" s="53">
        <v>0</v>
      </c>
      <c r="FD94" s="53">
        <v>100</v>
      </c>
      <c r="FE94" s="53">
        <v>50</v>
      </c>
      <c r="FF94" s="53">
        <v>0</v>
      </c>
      <c r="FG94" s="53">
        <v>0</v>
      </c>
      <c r="FH94" s="53">
        <v>50</v>
      </c>
      <c r="FI94" s="53">
        <v>0</v>
      </c>
      <c r="FJ94" s="53">
        <v>0</v>
      </c>
      <c r="FK94" s="53">
        <v>0</v>
      </c>
      <c r="FL94" s="53">
        <v>0</v>
      </c>
      <c r="FM94" s="53">
        <v>0</v>
      </c>
      <c r="FN94" s="53">
        <v>0</v>
      </c>
      <c r="FO94" s="53">
        <v>0</v>
      </c>
      <c r="FP94" s="53">
        <v>0</v>
      </c>
      <c r="FQ94" s="53">
        <v>0</v>
      </c>
      <c r="FR94" s="53">
        <v>0</v>
      </c>
      <c r="FS94" s="53">
        <v>0</v>
      </c>
      <c r="FT94" s="53">
        <v>0</v>
      </c>
      <c r="FU94" s="53">
        <v>0</v>
      </c>
      <c r="FV94" s="53">
        <v>0</v>
      </c>
      <c r="FW94" s="53">
        <v>0</v>
      </c>
      <c r="FX94" s="53">
        <v>100</v>
      </c>
    </row>
    <row r="95" spans="1:180" ht="16.5" x14ac:dyDescent="0.25">
      <c r="A95" s="52" t="s">
        <v>299</v>
      </c>
      <c r="B95" s="53">
        <v>2</v>
      </c>
      <c r="C95" s="53">
        <v>1</v>
      </c>
      <c r="D95" s="53">
        <v>1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2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1</v>
      </c>
      <c r="AK95" s="53">
        <v>0</v>
      </c>
      <c r="AL95" s="53">
        <v>0</v>
      </c>
      <c r="AM95" s="53">
        <v>1</v>
      </c>
      <c r="AN95" s="53">
        <v>0</v>
      </c>
      <c r="AO95" s="53">
        <v>0</v>
      </c>
      <c r="AP95" s="53">
        <v>0</v>
      </c>
      <c r="AQ95" s="53">
        <v>0</v>
      </c>
      <c r="AR95" s="53">
        <v>0</v>
      </c>
      <c r="AS95" s="53">
        <v>0</v>
      </c>
      <c r="AT95" s="53">
        <v>0</v>
      </c>
      <c r="AU95" s="53">
        <v>0</v>
      </c>
      <c r="AV95" s="53">
        <v>0</v>
      </c>
      <c r="AW95" s="53">
        <v>0</v>
      </c>
      <c r="AX95" s="53">
        <v>0</v>
      </c>
      <c r="AY95" s="53">
        <v>0</v>
      </c>
      <c r="AZ95" s="53">
        <v>0</v>
      </c>
      <c r="BA95" s="53">
        <v>1</v>
      </c>
      <c r="BB95" s="53">
        <v>0</v>
      </c>
      <c r="BC95" s="53">
        <v>1</v>
      </c>
      <c r="BD95" s="53">
        <v>0</v>
      </c>
      <c r="BE95" s="53">
        <v>0</v>
      </c>
      <c r="BF95" s="53">
        <v>0</v>
      </c>
      <c r="BG95" s="53">
        <v>0</v>
      </c>
      <c r="BH95" s="53">
        <v>0</v>
      </c>
      <c r="BI95" s="53">
        <v>0</v>
      </c>
      <c r="BJ95" s="53">
        <v>0</v>
      </c>
      <c r="BK95" s="53">
        <v>0</v>
      </c>
      <c r="BL95" s="53">
        <v>0</v>
      </c>
      <c r="BM95" s="53">
        <v>0</v>
      </c>
      <c r="BN95" s="53">
        <v>0</v>
      </c>
      <c r="BO95" s="53">
        <v>0</v>
      </c>
      <c r="BP95" s="53">
        <v>0</v>
      </c>
      <c r="BQ95" s="53">
        <v>0</v>
      </c>
      <c r="BR95" s="53">
        <v>0</v>
      </c>
      <c r="BS95" s="53">
        <v>0</v>
      </c>
      <c r="BT95" s="53">
        <v>0</v>
      </c>
      <c r="BU95" s="53">
        <v>2</v>
      </c>
      <c r="BV95" s="53">
        <v>0</v>
      </c>
      <c r="BW95" s="53">
        <v>0</v>
      </c>
      <c r="BX95" s="53">
        <v>0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0</v>
      </c>
      <c r="CG95" s="53">
        <v>0</v>
      </c>
      <c r="CH95" s="53">
        <v>0</v>
      </c>
      <c r="CI95" s="53">
        <v>0</v>
      </c>
      <c r="CJ95" s="53">
        <v>1</v>
      </c>
      <c r="CK95" s="53">
        <v>0</v>
      </c>
      <c r="CL95" s="53">
        <v>1</v>
      </c>
      <c r="CM95" s="53">
        <v>0</v>
      </c>
      <c r="CN95" s="53">
        <v>0</v>
      </c>
      <c r="CO95" s="53">
        <v>0</v>
      </c>
      <c r="CP95" s="53">
        <v>0</v>
      </c>
      <c r="CQ95" s="53">
        <v>0</v>
      </c>
      <c r="CR95" s="53">
        <v>0</v>
      </c>
      <c r="CS95" s="53">
        <v>0</v>
      </c>
      <c r="CT95" s="53">
        <v>0</v>
      </c>
      <c r="CU95" s="53">
        <v>0</v>
      </c>
      <c r="CV95" s="53">
        <v>0</v>
      </c>
      <c r="CW95" s="53">
        <v>0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0</v>
      </c>
      <c r="DD95" s="53">
        <v>0</v>
      </c>
      <c r="DE95" s="53">
        <v>0</v>
      </c>
      <c r="DF95" s="53">
        <v>0</v>
      </c>
      <c r="DG95" s="53">
        <v>0</v>
      </c>
      <c r="DH95" s="53">
        <v>0</v>
      </c>
      <c r="DI95" s="53">
        <v>0</v>
      </c>
      <c r="DJ95" s="53">
        <v>0</v>
      </c>
      <c r="DK95" s="53">
        <v>0</v>
      </c>
      <c r="DL95" s="53">
        <v>0</v>
      </c>
      <c r="DM95" s="53">
        <v>0</v>
      </c>
      <c r="DN95" s="53">
        <v>0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0</v>
      </c>
      <c r="DX95" s="53">
        <v>0</v>
      </c>
      <c r="DY95" s="53">
        <v>0</v>
      </c>
      <c r="DZ95" s="53">
        <v>2</v>
      </c>
      <c r="EA95" s="53">
        <v>0</v>
      </c>
      <c r="EB95" s="53">
        <v>0</v>
      </c>
      <c r="EC95" s="53">
        <v>0</v>
      </c>
      <c r="ED95" s="53">
        <v>2</v>
      </c>
      <c r="EE95" s="53">
        <v>0</v>
      </c>
      <c r="EF95" s="53">
        <v>0</v>
      </c>
      <c r="EG95" s="53">
        <v>2</v>
      </c>
      <c r="EH95" s="53">
        <v>0</v>
      </c>
      <c r="EI95" s="53">
        <v>0</v>
      </c>
      <c r="EJ95" s="53">
        <v>0</v>
      </c>
      <c r="EK95" s="53">
        <v>0</v>
      </c>
      <c r="EL95" s="53">
        <v>2</v>
      </c>
      <c r="EM95" s="53">
        <v>0</v>
      </c>
      <c r="EN95" s="53">
        <v>0</v>
      </c>
      <c r="EO95" s="53">
        <v>0</v>
      </c>
      <c r="EP95" s="53">
        <v>0</v>
      </c>
      <c r="EQ95" s="53">
        <v>1</v>
      </c>
      <c r="ER95" s="53">
        <v>1</v>
      </c>
      <c r="ES95" s="53">
        <v>0</v>
      </c>
      <c r="ET95" s="53">
        <v>1</v>
      </c>
      <c r="EU95" s="53">
        <v>1</v>
      </c>
      <c r="EV95" s="53">
        <v>1</v>
      </c>
      <c r="EW95" s="53">
        <v>0</v>
      </c>
      <c r="EX95" s="53">
        <v>0</v>
      </c>
      <c r="EY95" s="53">
        <v>0</v>
      </c>
      <c r="EZ95" s="53">
        <v>0</v>
      </c>
      <c r="FA95" s="53">
        <v>0</v>
      </c>
      <c r="FB95" s="53">
        <v>0</v>
      </c>
      <c r="FC95" s="53">
        <v>0</v>
      </c>
      <c r="FD95" s="53">
        <v>0</v>
      </c>
      <c r="FE95" s="53">
        <v>0</v>
      </c>
      <c r="FF95" s="53">
        <v>0</v>
      </c>
      <c r="FG95" s="53">
        <v>0</v>
      </c>
      <c r="FH95" s="53">
        <v>0</v>
      </c>
      <c r="FI95" s="53">
        <v>0</v>
      </c>
      <c r="FJ95" s="53">
        <v>0</v>
      </c>
      <c r="FK95" s="53">
        <v>0</v>
      </c>
      <c r="FL95" s="53">
        <v>2</v>
      </c>
      <c r="FM95" s="53">
        <v>0</v>
      </c>
      <c r="FN95" s="53">
        <v>0</v>
      </c>
      <c r="FO95" s="53">
        <v>0</v>
      </c>
      <c r="FP95" s="53">
        <v>0</v>
      </c>
      <c r="FQ95" s="53">
        <v>0</v>
      </c>
      <c r="FR95" s="53">
        <v>0</v>
      </c>
      <c r="FS95" s="53">
        <v>0</v>
      </c>
      <c r="FT95" s="53">
        <v>0</v>
      </c>
      <c r="FU95" s="53">
        <v>0</v>
      </c>
      <c r="FV95" s="53">
        <v>0</v>
      </c>
      <c r="FW95" s="53">
        <v>0</v>
      </c>
      <c r="FX95" s="53">
        <v>2</v>
      </c>
    </row>
    <row r="96" spans="1:180" x14ac:dyDescent="0.25">
      <c r="A96" s="52" t="s">
        <v>279</v>
      </c>
      <c r="B96" s="53">
        <v>100</v>
      </c>
      <c r="C96" s="53">
        <v>50</v>
      </c>
      <c r="D96" s="53">
        <v>50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100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3">
        <v>50</v>
      </c>
      <c r="AK96" s="53">
        <v>0</v>
      </c>
      <c r="AL96" s="53">
        <v>0</v>
      </c>
      <c r="AM96" s="53">
        <v>50</v>
      </c>
      <c r="AN96" s="53">
        <v>0</v>
      </c>
      <c r="AO96" s="53">
        <v>0</v>
      </c>
      <c r="AP96" s="53">
        <v>0</v>
      </c>
      <c r="AQ96" s="53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0</v>
      </c>
      <c r="AX96" s="53">
        <v>0</v>
      </c>
      <c r="AY96" s="53">
        <v>0</v>
      </c>
      <c r="AZ96" s="53">
        <v>0</v>
      </c>
      <c r="BA96" s="53">
        <v>50</v>
      </c>
      <c r="BB96" s="53">
        <v>0</v>
      </c>
      <c r="BC96" s="53">
        <v>50</v>
      </c>
      <c r="BD96" s="53">
        <v>0</v>
      </c>
      <c r="BE96" s="53">
        <v>0</v>
      </c>
      <c r="BF96" s="53">
        <v>0</v>
      </c>
      <c r="BG96" s="53">
        <v>0</v>
      </c>
      <c r="BH96" s="53">
        <v>0</v>
      </c>
      <c r="BI96" s="53">
        <v>0</v>
      </c>
      <c r="BJ96" s="53">
        <v>0</v>
      </c>
      <c r="BK96" s="53">
        <v>0</v>
      </c>
      <c r="BL96" s="53">
        <v>0</v>
      </c>
      <c r="BM96" s="53">
        <v>0</v>
      </c>
      <c r="BN96" s="53">
        <v>0</v>
      </c>
      <c r="BO96" s="53">
        <v>0</v>
      </c>
      <c r="BP96" s="53">
        <v>0</v>
      </c>
      <c r="BQ96" s="53">
        <v>0</v>
      </c>
      <c r="BR96" s="53">
        <v>0</v>
      </c>
      <c r="BS96" s="53">
        <v>0</v>
      </c>
      <c r="BT96" s="53">
        <v>0</v>
      </c>
      <c r="BU96" s="53">
        <v>100</v>
      </c>
      <c r="BV96" s="53">
        <v>0</v>
      </c>
      <c r="BW96" s="53">
        <v>0</v>
      </c>
      <c r="BX96" s="53">
        <v>0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0</v>
      </c>
      <c r="CG96" s="53">
        <v>0</v>
      </c>
      <c r="CH96" s="53">
        <v>0</v>
      </c>
      <c r="CI96" s="53">
        <v>0</v>
      </c>
      <c r="CJ96" s="53">
        <v>50</v>
      </c>
      <c r="CK96" s="53">
        <v>0</v>
      </c>
      <c r="CL96" s="53">
        <v>50</v>
      </c>
      <c r="CM96" s="53">
        <v>0</v>
      </c>
      <c r="CN96" s="53">
        <v>0</v>
      </c>
      <c r="CO96" s="53">
        <v>0</v>
      </c>
      <c r="CP96" s="53">
        <v>0</v>
      </c>
      <c r="CQ96" s="53">
        <v>0</v>
      </c>
      <c r="CR96" s="53">
        <v>0</v>
      </c>
      <c r="CS96" s="53">
        <v>0</v>
      </c>
      <c r="CT96" s="53">
        <v>0</v>
      </c>
      <c r="CU96" s="53">
        <v>0</v>
      </c>
      <c r="CV96" s="53">
        <v>0</v>
      </c>
      <c r="CW96" s="53">
        <v>0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0</v>
      </c>
      <c r="DD96" s="53">
        <v>0</v>
      </c>
      <c r="DE96" s="53">
        <v>0</v>
      </c>
      <c r="DF96" s="53">
        <v>0</v>
      </c>
      <c r="DG96" s="53">
        <v>0</v>
      </c>
      <c r="DH96" s="53">
        <v>0</v>
      </c>
      <c r="DI96" s="53">
        <v>0</v>
      </c>
      <c r="DJ96" s="53">
        <v>0</v>
      </c>
      <c r="DK96" s="53">
        <v>0</v>
      </c>
      <c r="DL96" s="53">
        <v>0</v>
      </c>
      <c r="DM96" s="53">
        <v>0</v>
      </c>
      <c r="DN96" s="53">
        <v>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0</v>
      </c>
      <c r="DX96" s="53">
        <v>0</v>
      </c>
      <c r="DY96" s="53">
        <v>0</v>
      </c>
      <c r="DZ96" s="53">
        <v>100</v>
      </c>
      <c r="EA96" s="53">
        <v>0</v>
      </c>
      <c r="EB96" s="53">
        <v>0</v>
      </c>
      <c r="EC96" s="53">
        <v>0</v>
      </c>
      <c r="ED96" s="53">
        <v>100</v>
      </c>
      <c r="EE96" s="53">
        <v>0</v>
      </c>
      <c r="EF96" s="53">
        <v>0</v>
      </c>
      <c r="EG96" s="53">
        <v>100</v>
      </c>
      <c r="EH96" s="53">
        <v>0</v>
      </c>
      <c r="EI96" s="53">
        <v>0</v>
      </c>
      <c r="EJ96" s="53">
        <v>0</v>
      </c>
      <c r="EK96" s="53">
        <v>0</v>
      </c>
      <c r="EL96" s="53">
        <v>100</v>
      </c>
      <c r="EM96" s="53">
        <v>0</v>
      </c>
      <c r="EN96" s="53">
        <v>0</v>
      </c>
      <c r="EO96" s="53">
        <v>0</v>
      </c>
      <c r="EP96" s="53">
        <v>0</v>
      </c>
      <c r="EQ96" s="53">
        <v>20</v>
      </c>
      <c r="ER96" s="53">
        <v>20</v>
      </c>
      <c r="ES96" s="53">
        <v>0</v>
      </c>
      <c r="ET96" s="53">
        <v>20</v>
      </c>
      <c r="EU96" s="53">
        <v>20</v>
      </c>
      <c r="EV96" s="53">
        <v>20</v>
      </c>
      <c r="EW96" s="53">
        <v>0</v>
      </c>
      <c r="EX96" s="53">
        <v>0</v>
      </c>
      <c r="EY96" s="53">
        <v>0</v>
      </c>
      <c r="EZ96" s="53">
        <v>0</v>
      </c>
      <c r="FA96" s="53">
        <v>0</v>
      </c>
      <c r="FB96" s="53">
        <v>0</v>
      </c>
      <c r="FC96" s="53">
        <v>0</v>
      </c>
      <c r="FD96" s="53">
        <v>0</v>
      </c>
      <c r="FE96" s="53">
        <v>0</v>
      </c>
      <c r="FF96" s="53">
        <v>0</v>
      </c>
      <c r="FG96" s="53">
        <v>0</v>
      </c>
      <c r="FH96" s="53">
        <v>0</v>
      </c>
      <c r="FI96" s="53">
        <v>0</v>
      </c>
      <c r="FJ96" s="53">
        <v>0</v>
      </c>
      <c r="FK96" s="53">
        <v>0</v>
      </c>
      <c r="FL96" s="53">
        <v>100</v>
      </c>
      <c r="FM96" s="53">
        <v>0</v>
      </c>
      <c r="FN96" s="53">
        <v>0</v>
      </c>
      <c r="FO96" s="53">
        <v>0</v>
      </c>
      <c r="FP96" s="53">
        <v>0</v>
      </c>
      <c r="FQ96" s="53">
        <v>0</v>
      </c>
      <c r="FR96" s="53">
        <v>0</v>
      </c>
      <c r="FS96" s="53">
        <v>0</v>
      </c>
      <c r="FT96" s="53">
        <v>0</v>
      </c>
      <c r="FU96" s="53">
        <v>0</v>
      </c>
      <c r="FV96" s="53">
        <v>0</v>
      </c>
      <c r="FW96" s="53">
        <v>0</v>
      </c>
      <c r="FX96" s="53">
        <v>100</v>
      </c>
    </row>
    <row r="97" spans="1:180" ht="16.5" x14ac:dyDescent="0.25">
      <c r="A97" s="52" t="s">
        <v>311</v>
      </c>
      <c r="B97" s="53">
        <v>3</v>
      </c>
      <c r="C97" s="53">
        <v>1</v>
      </c>
      <c r="D97" s="53">
        <v>2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2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1</v>
      </c>
      <c r="AF97" s="53">
        <v>0</v>
      </c>
      <c r="AG97" s="53">
        <v>0</v>
      </c>
      <c r="AH97" s="53">
        <v>0</v>
      </c>
      <c r="AI97" s="53">
        <v>0</v>
      </c>
      <c r="AJ97" s="53">
        <v>1</v>
      </c>
      <c r="AK97" s="53">
        <v>0</v>
      </c>
      <c r="AL97" s="53">
        <v>0</v>
      </c>
      <c r="AM97" s="53">
        <v>0</v>
      </c>
      <c r="AN97" s="53">
        <v>0</v>
      </c>
      <c r="AO97" s="53">
        <v>1</v>
      </c>
      <c r="AP97" s="53">
        <v>1</v>
      </c>
      <c r="AQ97" s="53">
        <v>0</v>
      </c>
      <c r="AR97" s="53">
        <v>0</v>
      </c>
      <c r="AS97" s="53">
        <v>0</v>
      </c>
      <c r="AT97" s="53">
        <v>0</v>
      </c>
      <c r="AU97" s="53">
        <v>1</v>
      </c>
      <c r="AV97" s="53">
        <v>0</v>
      </c>
      <c r="AW97" s="53">
        <v>0</v>
      </c>
      <c r="AX97" s="53">
        <v>0</v>
      </c>
      <c r="AY97" s="53">
        <v>0</v>
      </c>
      <c r="AZ97" s="53">
        <v>1</v>
      </c>
      <c r="BA97" s="53">
        <v>1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0</v>
      </c>
      <c r="BH97" s="53">
        <v>0</v>
      </c>
      <c r="BI97" s="53">
        <v>0</v>
      </c>
      <c r="BJ97" s="53">
        <v>0</v>
      </c>
      <c r="BK97" s="53">
        <v>0</v>
      </c>
      <c r="BL97" s="53">
        <v>0</v>
      </c>
      <c r="BM97" s="53">
        <v>0</v>
      </c>
      <c r="BN97" s="53">
        <v>0</v>
      </c>
      <c r="BO97" s="53">
        <v>0</v>
      </c>
      <c r="BP97" s="53">
        <v>0</v>
      </c>
      <c r="BQ97" s="53">
        <v>0</v>
      </c>
      <c r="BR97" s="53">
        <v>0</v>
      </c>
      <c r="BS97" s="53">
        <v>0</v>
      </c>
      <c r="BT97" s="53">
        <v>0</v>
      </c>
      <c r="BU97" s="53">
        <v>3</v>
      </c>
      <c r="BV97" s="53">
        <v>0</v>
      </c>
      <c r="BW97" s="53">
        <v>0</v>
      </c>
      <c r="BX97" s="53">
        <v>0</v>
      </c>
      <c r="BY97" s="53">
        <v>0</v>
      </c>
      <c r="BZ97" s="53">
        <v>0</v>
      </c>
      <c r="CA97" s="53">
        <v>0</v>
      </c>
      <c r="CB97" s="53">
        <v>0</v>
      </c>
      <c r="CC97" s="53">
        <v>0</v>
      </c>
      <c r="CD97" s="53">
        <v>0</v>
      </c>
      <c r="CE97" s="53">
        <v>0</v>
      </c>
      <c r="CF97" s="53">
        <v>0</v>
      </c>
      <c r="CG97" s="53">
        <v>0</v>
      </c>
      <c r="CH97" s="53">
        <v>0</v>
      </c>
      <c r="CI97" s="53">
        <v>1</v>
      </c>
      <c r="CJ97" s="53">
        <v>0</v>
      </c>
      <c r="CK97" s="53">
        <v>0</v>
      </c>
      <c r="CL97" s="53">
        <v>0</v>
      </c>
      <c r="CM97" s="53">
        <v>1</v>
      </c>
      <c r="CN97" s="53">
        <v>1</v>
      </c>
      <c r="CO97" s="53">
        <v>0</v>
      </c>
      <c r="CP97" s="53">
        <v>0</v>
      </c>
      <c r="CQ97" s="53">
        <v>0</v>
      </c>
      <c r="CR97" s="53">
        <v>0</v>
      </c>
      <c r="CS97" s="53">
        <v>0</v>
      </c>
      <c r="CT97" s="53">
        <v>0</v>
      </c>
      <c r="CU97" s="53">
        <v>0</v>
      </c>
      <c r="CV97" s="53">
        <v>0</v>
      </c>
      <c r="CW97" s="53">
        <v>0</v>
      </c>
      <c r="CX97" s="53">
        <v>0</v>
      </c>
      <c r="CY97" s="53">
        <v>0</v>
      </c>
      <c r="CZ97" s="53">
        <v>0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</v>
      </c>
      <c r="DG97" s="53">
        <v>0</v>
      </c>
      <c r="DH97" s="53">
        <v>0</v>
      </c>
      <c r="DI97" s="53">
        <v>0</v>
      </c>
      <c r="DJ97" s="53">
        <v>0</v>
      </c>
      <c r="DK97" s="53">
        <v>0</v>
      </c>
      <c r="DL97" s="53">
        <v>0</v>
      </c>
      <c r="DM97" s="53">
        <v>0</v>
      </c>
      <c r="DN97" s="53">
        <v>0</v>
      </c>
      <c r="DO97" s="53">
        <v>0</v>
      </c>
      <c r="DP97" s="53">
        <v>0</v>
      </c>
      <c r="DQ97" s="53">
        <v>0</v>
      </c>
      <c r="DR97" s="53">
        <v>0</v>
      </c>
      <c r="DS97" s="53">
        <v>0</v>
      </c>
      <c r="DT97" s="53">
        <v>0</v>
      </c>
      <c r="DU97" s="53">
        <v>0</v>
      </c>
      <c r="DV97" s="53">
        <v>0</v>
      </c>
      <c r="DW97" s="53">
        <v>0</v>
      </c>
      <c r="DX97" s="53">
        <v>0</v>
      </c>
      <c r="DY97" s="53">
        <v>0</v>
      </c>
      <c r="DZ97" s="53">
        <v>2</v>
      </c>
      <c r="EA97" s="53">
        <v>0</v>
      </c>
      <c r="EB97" s="53">
        <v>1</v>
      </c>
      <c r="EC97" s="53">
        <v>0</v>
      </c>
      <c r="ED97" s="53">
        <v>3</v>
      </c>
      <c r="EE97" s="53">
        <v>0</v>
      </c>
      <c r="EF97" s="53">
        <v>1</v>
      </c>
      <c r="EG97" s="53">
        <v>2</v>
      </c>
      <c r="EH97" s="53">
        <v>0</v>
      </c>
      <c r="EI97" s="53">
        <v>0</v>
      </c>
      <c r="EJ97" s="53">
        <v>0</v>
      </c>
      <c r="EK97" s="53">
        <v>0</v>
      </c>
      <c r="EL97" s="53">
        <v>0</v>
      </c>
      <c r="EM97" s="53">
        <v>2</v>
      </c>
      <c r="EN97" s="53">
        <v>1</v>
      </c>
      <c r="EO97" s="53">
        <v>0</v>
      </c>
      <c r="EP97" s="53">
        <v>2</v>
      </c>
      <c r="EQ97" s="53">
        <v>2</v>
      </c>
      <c r="ER97" s="53">
        <v>0</v>
      </c>
      <c r="ES97" s="53">
        <v>0</v>
      </c>
      <c r="ET97" s="53">
        <v>0</v>
      </c>
      <c r="EU97" s="53">
        <v>0</v>
      </c>
      <c r="EV97" s="53">
        <v>0</v>
      </c>
      <c r="EW97" s="53">
        <v>0</v>
      </c>
      <c r="EX97" s="53">
        <v>1</v>
      </c>
      <c r="EY97" s="53">
        <v>0</v>
      </c>
      <c r="EZ97" s="53">
        <v>2</v>
      </c>
      <c r="FA97" s="53">
        <v>0</v>
      </c>
      <c r="FB97" s="53">
        <v>0</v>
      </c>
      <c r="FC97" s="53">
        <v>0</v>
      </c>
      <c r="FD97" s="53">
        <v>2</v>
      </c>
      <c r="FE97" s="53">
        <v>2</v>
      </c>
      <c r="FF97" s="53">
        <v>0</v>
      </c>
      <c r="FG97" s="53">
        <v>0</v>
      </c>
      <c r="FH97" s="53">
        <v>0</v>
      </c>
      <c r="FI97" s="53">
        <v>0</v>
      </c>
      <c r="FJ97" s="53">
        <v>0</v>
      </c>
      <c r="FK97" s="53">
        <v>0</v>
      </c>
      <c r="FL97" s="53">
        <v>1</v>
      </c>
      <c r="FM97" s="53">
        <v>1</v>
      </c>
      <c r="FN97" s="53">
        <v>1</v>
      </c>
      <c r="FO97" s="53">
        <v>0</v>
      </c>
      <c r="FP97" s="53">
        <v>0</v>
      </c>
      <c r="FQ97" s="53">
        <v>0</v>
      </c>
      <c r="FR97" s="53">
        <v>0</v>
      </c>
      <c r="FS97" s="53">
        <v>0</v>
      </c>
      <c r="FT97" s="53">
        <v>0</v>
      </c>
      <c r="FU97" s="53">
        <v>0</v>
      </c>
      <c r="FV97" s="53">
        <v>0</v>
      </c>
      <c r="FW97" s="53">
        <v>0</v>
      </c>
      <c r="FX97" s="53">
        <v>2</v>
      </c>
    </row>
    <row r="98" spans="1:180" x14ac:dyDescent="0.25">
      <c r="A98" s="52" t="s">
        <v>279</v>
      </c>
      <c r="B98" s="53">
        <v>100</v>
      </c>
      <c r="C98" s="53">
        <v>33.33</v>
      </c>
      <c r="D98" s="53">
        <v>66.67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66.67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33.33</v>
      </c>
      <c r="AF98" s="53">
        <v>0</v>
      </c>
      <c r="AG98" s="53">
        <v>0</v>
      </c>
      <c r="AH98" s="53">
        <v>0</v>
      </c>
      <c r="AI98" s="53">
        <v>0</v>
      </c>
      <c r="AJ98" s="53">
        <v>33.33</v>
      </c>
      <c r="AK98" s="53">
        <v>0</v>
      </c>
      <c r="AL98" s="53">
        <v>0</v>
      </c>
      <c r="AM98" s="53">
        <v>0</v>
      </c>
      <c r="AN98" s="53">
        <v>0</v>
      </c>
      <c r="AO98" s="53">
        <v>33.33</v>
      </c>
      <c r="AP98" s="53">
        <v>33.33</v>
      </c>
      <c r="AQ98" s="53">
        <v>0</v>
      </c>
      <c r="AR98" s="53">
        <v>0</v>
      </c>
      <c r="AS98" s="53">
        <v>0</v>
      </c>
      <c r="AT98" s="53">
        <v>0</v>
      </c>
      <c r="AU98" s="53">
        <v>33.33</v>
      </c>
      <c r="AV98" s="53">
        <v>0</v>
      </c>
      <c r="AW98" s="53">
        <v>0</v>
      </c>
      <c r="AX98" s="53">
        <v>0</v>
      </c>
      <c r="AY98" s="53">
        <v>0</v>
      </c>
      <c r="AZ98" s="53">
        <v>33.33</v>
      </c>
      <c r="BA98" s="53">
        <v>33.33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0</v>
      </c>
      <c r="BH98" s="53">
        <v>0</v>
      </c>
      <c r="BI98" s="53">
        <v>0</v>
      </c>
      <c r="BJ98" s="53">
        <v>0</v>
      </c>
      <c r="BK98" s="53">
        <v>0</v>
      </c>
      <c r="BL98" s="53">
        <v>0</v>
      </c>
      <c r="BM98" s="53">
        <v>0</v>
      </c>
      <c r="BN98" s="53">
        <v>0</v>
      </c>
      <c r="BO98" s="53">
        <v>0</v>
      </c>
      <c r="BP98" s="53">
        <v>0</v>
      </c>
      <c r="BQ98" s="53">
        <v>0</v>
      </c>
      <c r="BR98" s="53">
        <v>0</v>
      </c>
      <c r="BS98" s="53">
        <v>0</v>
      </c>
      <c r="BT98" s="53">
        <v>0</v>
      </c>
      <c r="BU98" s="53">
        <v>100</v>
      </c>
      <c r="BV98" s="53">
        <v>0</v>
      </c>
      <c r="BW98" s="53">
        <v>0</v>
      </c>
      <c r="BX98" s="53">
        <v>0</v>
      </c>
      <c r="BY98" s="53">
        <v>0</v>
      </c>
      <c r="BZ98" s="53">
        <v>0</v>
      </c>
      <c r="CA98" s="53">
        <v>0</v>
      </c>
      <c r="CB98" s="53">
        <v>0</v>
      </c>
      <c r="CC98" s="53">
        <v>0</v>
      </c>
      <c r="CD98" s="53">
        <v>0</v>
      </c>
      <c r="CE98" s="53">
        <v>0</v>
      </c>
      <c r="CF98" s="53">
        <v>0</v>
      </c>
      <c r="CG98" s="53">
        <v>0</v>
      </c>
      <c r="CH98" s="53">
        <v>0</v>
      </c>
      <c r="CI98" s="53">
        <v>33.33</v>
      </c>
      <c r="CJ98" s="53">
        <v>0</v>
      </c>
      <c r="CK98" s="53">
        <v>0</v>
      </c>
      <c r="CL98" s="53">
        <v>0</v>
      </c>
      <c r="CM98" s="53">
        <v>33.33</v>
      </c>
      <c r="CN98" s="53">
        <v>33.33</v>
      </c>
      <c r="CO98" s="53">
        <v>0</v>
      </c>
      <c r="CP98" s="53">
        <v>0</v>
      </c>
      <c r="CQ98" s="53">
        <v>0</v>
      </c>
      <c r="CR98" s="53">
        <v>0</v>
      </c>
      <c r="CS98" s="53">
        <v>0</v>
      </c>
      <c r="CT98" s="53">
        <v>0</v>
      </c>
      <c r="CU98" s="53">
        <v>0</v>
      </c>
      <c r="CV98" s="53">
        <v>0</v>
      </c>
      <c r="CW98" s="53">
        <v>0</v>
      </c>
      <c r="CX98" s="53">
        <v>0</v>
      </c>
      <c r="CY98" s="53">
        <v>0</v>
      </c>
      <c r="CZ98" s="53">
        <v>0</v>
      </c>
      <c r="DA98" s="53">
        <v>0</v>
      </c>
      <c r="DB98" s="53">
        <v>0</v>
      </c>
      <c r="DC98" s="53">
        <v>0</v>
      </c>
      <c r="DD98" s="53">
        <v>0</v>
      </c>
      <c r="DE98" s="53">
        <v>0</v>
      </c>
      <c r="DF98" s="53">
        <v>0</v>
      </c>
      <c r="DG98" s="53">
        <v>0</v>
      </c>
      <c r="DH98" s="53">
        <v>0</v>
      </c>
      <c r="DI98" s="53">
        <v>0</v>
      </c>
      <c r="DJ98" s="53">
        <v>0</v>
      </c>
      <c r="DK98" s="53">
        <v>0</v>
      </c>
      <c r="DL98" s="53">
        <v>0</v>
      </c>
      <c r="DM98" s="53">
        <v>0</v>
      </c>
      <c r="DN98" s="53">
        <v>0</v>
      </c>
      <c r="DO98" s="53">
        <v>0</v>
      </c>
      <c r="DP98" s="53">
        <v>0</v>
      </c>
      <c r="DQ98" s="53">
        <v>0</v>
      </c>
      <c r="DR98" s="53">
        <v>0</v>
      </c>
      <c r="DS98" s="53">
        <v>0</v>
      </c>
      <c r="DT98" s="53">
        <v>0</v>
      </c>
      <c r="DU98" s="53">
        <v>0</v>
      </c>
      <c r="DV98" s="53">
        <v>0</v>
      </c>
      <c r="DW98" s="53">
        <v>0</v>
      </c>
      <c r="DX98" s="53">
        <v>0</v>
      </c>
      <c r="DY98" s="53">
        <v>0</v>
      </c>
      <c r="DZ98" s="53">
        <v>66.67</v>
      </c>
      <c r="EA98" s="53">
        <v>0</v>
      </c>
      <c r="EB98" s="53">
        <v>33.33</v>
      </c>
      <c r="EC98" s="53">
        <v>0</v>
      </c>
      <c r="ED98" s="53">
        <v>100</v>
      </c>
      <c r="EE98" s="53">
        <v>0</v>
      </c>
      <c r="EF98" s="53">
        <v>33.33</v>
      </c>
      <c r="EG98" s="53">
        <v>66.67</v>
      </c>
      <c r="EH98" s="53">
        <v>0</v>
      </c>
      <c r="EI98" s="53">
        <v>0</v>
      </c>
      <c r="EJ98" s="53">
        <v>0</v>
      </c>
      <c r="EK98" s="53">
        <v>0</v>
      </c>
      <c r="EL98" s="53">
        <v>0</v>
      </c>
      <c r="EM98" s="53">
        <v>66.67</v>
      </c>
      <c r="EN98" s="53">
        <v>33.33</v>
      </c>
      <c r="EO98" s="53">
        <v>0</v>
      </c>
      <c r="EP98" s="53">
        <v>40</v>
      </c>
      <c r="EQ98" s="53">
        <v>40</v>
      </c>
      <c r="ER98" s="53">
        <v>0</v>
      </c>
      <c r="ES98" s="53">
        <v>0</v>
      </c>
      <c r="ET98" s="53">
        <v>0</v>
      </c>
      <c r="EU98" s="53">
        <v>0</v>
      </c>
      <c r="EV98" s="53">
        <v>0</v>
      </c>
      <c r="EW98" s="53">
        <v>0</v>
      </c>
      <c r="EX98" s="53">
        <v>20</v>
      </c>
      <c r="EY98" s="53">
        <v>0</v>
      </c>
      <c r="EZ98" s="53">
        <v>66.67</v>
      </c>
      <c r="FA98" s="53">
        <v>0</v>
      </c>
      <c r="FB98" s="53">
        <v>0</v>
      </c>
      <c r="FC98" s="53">
        <v>0</v>
      </c>
      <c r="FD98" s="53">
        <v>100</v>
      </c>
      <c r="FE98" s="53">
        <v>100</v>
      </c>
      <c r="FF98" s="53">
        <v>0</v>
      </c>
      <c r="FG98" s="53">
        <v>0</v>
      </c>
      <c r="FH98" s="53">
        <v>0</v>
      </c>
      <c r="FI98" s="53">
        <v>0</v>
      </c>
      <c r="FJ98" s="53">
        <v>0</v>
      </c>
      <c r="FK98" s="53">
        <v>0</v>
      </c>
      <c r="FL98" s="53">
        <v>33.33</v>
      </c>
      <c r="FM98" s="53">
        <v>33.33</v>
      </c>
      <c r="FN98" s="53">
        <v>100</v>
      </c>
      <c r="FO98" s="53">
        <v>0</v>
      </c>
      <c r="FP98" s="53">
        <v>0</v>
      </c>
      <c r="FQ98" s="53">
        <v>0</v>
      </c>
      <c r="FR98" s="53">
        <v>0</v>
      </c>
      <c r="FS98" s="53">
        <v>0</v>
      </c>
      <c r="FT98" s="53">
        <v>0</v>
      </c>
      <c r="FU98" s="53">
        <v>0</v>
      </c>
      <c r="FV98" s="53">
        <v>0</v>
      </c>
      <c r="FW98" s="53">
        <v>0</v>
      </c>
      <c r="FX98" s="53">
        <v>66.67</v>
      </c>
    </row>
    <row r="99" spans="1:180" s="48" customFormat="1" ht="16.5" x14ac:dyDescent="0.25">
      <c r="A99" s="60" t="s">
        <v>312</v>
      </c>
      <c r="B99" s="61">
        <v>71</v>
      </c>
      <c r="C99" s="61">
        <v>11</v>
      </c>
      <c r="D99" s="61">
        <v>7</v>
      </c>
      <c r="E99" s="61">
        <v>47</v>
      </c>
      <c r="F99" s="61">
        <v>5</v>
      </c>
      <c r="G99" s="61">
        <v>1</v>
      </c>
      <c r="H99" s="61">
        <v>0</v>
      </c>
      <c r="I99" s="61">
        <v>0</v>
      </c>
      <c r="J99" s="61">
        <v>3</v>
      </c>
      <c r="K99" s="61">
        <v>0</v>
      </c>
      <c r="L99" s="61">
        <v>0</v>
      </c>
      <c r="M99" s="61">
        <v>2</v>
      </c>
      <c r="N99" s="61">
        <v>0</v>
      </c>
      <c r="O99" s="61">
        <v>0</v>
      </c>
      <c r="P99" s="61">
        <v>1</v>
      </c>
      <c r="Q99" s="61">
        <v>0</v>
      </c>
      <c r="R99" s="61">
        <v>2</v>
      </c>
      <c r="S99" s="61">
        <v>2</v>
      </c>
      <c r="T99" s="61">
        <v>1</v>
      </c>
      <c r="U99" s="61">
        <v>0</v>
      </c>
      <c r="V99" s="61">
        <v>0</v>
      </c>
      <c r="W99" s="61">
        <v>0</v>
      </c>
      <c r="X99" s="61">
        <v>1</v>
      </c>
      <c r="Y99" s="61">
        <v>1</v>
      </c>
      <c r="Z99" s="61">
        <v>1</v>
      </c>
      <c r="AA99" s="61">
        <v>1</v>
      </c>
      <c r="AB99" s="61">
        <v>0</v>
      </c>
      <c r="AC99" s="61">
        <v>4</v>
      </c>
      <c r="AD99" s="61">
        <v>2</v>
      </c>
      <c r="AE99" s="61">
        <v>3</v>
      </c>
      <c r="AF99" s="61">
        <v>51</v>
      </c>
      <c r="AG99" s="61">
        <v>6</v>
      </c>
      <c r="AH99" s="61">
        <v>1</v>
      </c>
      <c r="AI99" s="61">
        <v>2</v>
      </c>
      <c r="AJ99" s="61">
        <v>12</v>
      </c>
      <c r="AK99" s="61">
        <v>5</v>
      </c>
      <c r="AL99" s="61">
        <v>2</v>
      </c>
      <c r="AM99" s="61">
        <v>1</v>
      </c>
      <c r="AN99" s="61">
        <v>4</v>
      </c>
      <c r="AO99" s="61">
        <v>0</v>
      </c>
      <c r="AP99" s="61">
        <v>50</v>
      </c>
      <c r="AQ99" s="61">
        <v>1</v>
      </c>
      <c r="AR99" s="61">
        <v>2</v>
      </c>
      <c r="AS99" s="61">
        <v>1</v>
      </c>
      <c r="AT99" s="61">
        <v>1</v>
      </c>
      <c r="AU99" s="61">
        <v>0</v>
      </c>
      <c r="AV99" s="61">
        <v>2</v>
      </c>
      <c r="AW99" s="61">
        <v>5</v>
      </c>
      <c r="AX99" s="61">
        <v>1</v>
      </c>
      <c r="AY99" s="61">
        <v>7</v>
      </c>
      <c r="AZ99" s="61">
        <v>3</v>
      </c>
      <c r="BA99" s="61">
        <v>4</v>
      </c>
      <c r="BB99" s="61">
        <v>6</v>
      </c>
      <c r="BC99" s="61">
        <v>10</v>
      </c>
      <c r="BD99" s="61">
        <v>10</v>
      </c>
      <c r="BE99" s="61">
        <v>5</v>
      </c>
      <c r="BF99" s="61">
        <v>2</v>
      </c>
      <c r="BG99" s="61">
        <v>8</v>
      </c>
      <c r="BH99" s="61">
        <v>1</v>
      </c>
      <c r="BI99" s="61">
        <v>2</v>
      </c>
      <c r="BJ99" s="61">
        <v>1</v>
      </c>
      <c r="BK99" s="61">
        <v>0</v>
      </c>
      <c r="BL99" s="61">
        <v>1</v>
      </c>
      <c r="BM99" s="61">
        <v>0</v>
      </c>
      <c r="BN99" s="61">
        <v>1</v>
      </c>
      <c r="BO99" s="61">
        <v>0</v>
      </c>
      <c r="BP99" s="61">
        <v>0</v>
      </c>
      <c r="BQ99" s="61">
        <v>0</v>
      </c>
      <c r="BR99" s="61">
        <v>0</v>
      </c>
      <c r="BS99" s="61">
        <v>0</v>
      </c>
      <c r="BT99" s="61">
        <v>0</v>
      </c>
      <c r="BU99" s="61">
        <v>73</v>
      </c>
      <c r="BV99" s="61">
        <v>1</v>
      </c>
      <c r="BW99" s="61">
        <v>5</v>
      </c>
      <c r="BX99" s="61">
        <v>7</v>
      </c>
      <c r="BY99" s="61">
        <v>4</v>
      </c>
      <c r="BZ99" s="61">
        <v>0</v>
      </c>
      <c r="CA99" s="61">
        <v>1</v>
      </c>
      <c r="CB99" s="61">
        <v>1</v>
      </c>
      <c r="CC99" s="61">
        <v>3</v>
      </c>
      <c r="CD99" s="61">
        <v>1</v>
      </c>
      <c r="CE99" s="61">
        <v>1</v>
      </c>
      <c r="CF99" s="61">
        <v>1</v>
      </c>
      <c r="CG99" s="61">
        <v>1</v>
      </c>
      <c r="CH99" s="61">
        <v>1</v>
      </c>
      <c r="CI99" s="61">
        <v>1</v>
      </c>
      <c r="CJ99" s="61">
        <v>1</v>
      </c>
      <c r="CK99" s="61">
        <v>4</v>
      </c>
      <c r="CL99" s="61">
        <v>36</v>
      </c>
      <c r="CM99" s="61">
        <v>3</v>
      </c>
      <c r="CN99" s="61">
        <v>1</v>
      </c>
      <c r="CO99" s="61">
        <v>0</v>
      </c>
      <c r="CP99" s="61">
        <v>0</v>
      </c>
      <c r="CQ99" s="61">
        <v>0</v>
      </c>
      <c r="CR99" s="61">
        <v>1</v>
      </c>
      <c r="CS99" s="61">
        <v>1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61">
        <v>0</v>
      </c>
      <c r="CZ99" s="61">
        <v>0</v>
      </c>
      <c r="DA99" s="61">
        <v>0</v>
      </c>
      <c r="DB99" s="61">
        <v>0</v>
      </c>
      <c r="DC99" s="61">
        <v>1</v>
      </c>
      <c r="DD99" s="61">
        <v>0</v>
      </c>
      <c r="DE99" s="61">
        <v>0</v>
      </c>
      <c r="DF99" s="61">
        <v>0</v>
      </c>
      <c r="DG99" s="61">
        <v>1</v>
      </c>
      <c r="DH99" s="61">
        <v>0</v>
      </c>
      <c r="DI99" s="61">
        <v>0</v>
      </c>
      <c r="DJ99" s="61">
        <v>0</v>
      </c>
      <c r="DK99" s="61">
        <v>0</v>
      </c>
      <c r="DL99" s="61">
        <v>0</v>
      </c>
      <c r="DM99" s="61">
        <v>0</v>
      </c>
      <c r="DN99" s="61">
        <v>0</v>
      </c>
      <c r="DO99" s="61">
        <v>0</v>
      </c>
      <c r="DP99" s="61">
        <v>0</v>
      </c>
      <c r="DQ99" s="61">
        <v>0</v>
      </c>
      <c r="DR99" s="61">
        <v>0</v>
      </c>
      <c r="DS99" s="61">
        <v>0</v>
      </c>
      <c r="DT99" s="61">
        <v>0</v>
      </c>
      <c r="DU99" s="61">
        <v>0</v>
      </c>
      <c r="DV99" s="61">
        <v>0</v>
      </c>
      <c r="DW99" s="61">
        <v>0</v>
      </c>
      <c r="DX99" s="61">
        <v>1</v>
      </c>
      <c r="DY99" s="61">
        <v>39</v>
      </c>
      <c r="DZ99" s="61">
        <v>25</v>
      </c>
      <c r="EA99" s="61">
        <v>10</v>
      </c>
      <c r="EB99" s="61">
        <v>0</v>
      </c>
      <c r="EC99" s="61">
        <v>0</v>
      </c>
      <c r="ED99" s="61">
        <v>58</v>
      </c>
      <c r="EE99" s="61">
        <v>16</v>
      </c>
      <c r="EF99" s="61">
        <v>17</v>
      </c>
      <c r="EG99" s="61">
        <v>44</v>
      </c>
      <c r="EH99" s="61">
        <v>12</v>
      </c>
      <c r="EI99" s="61">
        <v>1</v>
      </c>
      <c r="EJ99" s="61">
        <v>0</v>
      </c>
      <c r="EK99" s="61">
        <v>25</v>
      </c>
      <c r="EL99" s="61">
        <v>30</v>
      </c>
      <c r="EM99" s="61">
        <v>17</v>
      </c>
      <c r="EN99" s="61">
        <v>1</v>
      </c>
      <c r="EO99" s="61">
        <v>1</v>
      </c>
      <c r="EP99" s="61">
        <v>60</v>
      </c>
      <c r="EQ99" s="61">
        <v>45</v>
      </c>
      <c r="ER99" s="61">
        <v>22</v>
      </c>
      <c r="ES99" s="61">
        <v>10</v>
      </c>
      <c r="ET99" s="61">
        <v>2</v>
      </c>
      <c r="EU99" s="61">
        <v>2</v>
      </c>
      <c r="EV99" s="61">
        <v>2</v>
      </c>
      <c r="EW99" s="61">
        <v>2</v>
      </c>
      <c r="EX99" s="61">
        <v>0</v>
      </c>
      <c r="EY99" s="61">
        <v>1</v>
      </c>
      <c r="EZ99" s="61">
        <v>59</v>
      </c>
      <c r="FA99" s="61">
        <v>35</v>
      </c>
      <c r="FB99" s="61">
        <v>34</v>
      </c>
      <c r="FC99" s="61">
        <v>1</v>
      </c>
      <c r="FD99" s="61">
        <v>22</v>
      </c>
      <c r="FE99" s="61">
        <v>4</v>
      </c>
      <c r="FF99" s="61">
        <v>2</v>
      </c>
      <c r="FG99" s="61">
        <v>2</v>
      </c>
      <c r="FH99" s="61">
        <v>9</v>
      </c>
      <c r="FI99" s="61">
        <v>4</v>
      </c>
      <c r="FJ99" s="61">
        <v>1</v>
      </c>
      <c r="FK99" s="61">
        <v>2</v>
      </c>
      <c r="FL99" s="61">
        <v>15</v>
      </c>
      <c r="FM99" s="61">
        <v>6</v>
      </c>
      <c r="FN99" s="61">
        <v>1</v>
      </c>
      <c r="FO99" s="61">
        <v>2</v>
      </c>
      <c r="FP99" s="61">
        <v>5</v>
      </c>
      <c r="FQ99" s="61">
        <v>3</v>
      </c>
      <c r="FR99" s="61">
        <v>0</v>
      </c>
      <c r="FS99" s="61">
        <v>0</v>
      </c>
      <c r="FT99" s="61">
        <v>0</v>
      </c>
      <c r="FU99" s="61">
        <v>0</v>
      </c>
      <c r="FV99" s="61">
        <v>1</v>
      </c>
      <c r="FW99" s="61">
        <v>0</v>
      </c>
      <c r="FX99" s="61">
        <v>72</v>
      </c>
    </row>
    <row r="100" spans="1:180" s="48" customFormat="1" x14ac:dyDescent="0.25">
      <c r="A100" s="60" t="s">
        <v>303</v>
      </c>
      <c r="B100" s="61">
        <v>91.03</v>
      </c>
      <c r="C100" s="61">
        <v>15.49</v>
      </c>
      <c r="D100" s="61">
        <v>9.86</v>
      </c>
      <c r="E100" s="61">
        <v>66.2</v>
      </c>
      <c r="F100" s="61">
        <v>7.04</v>
      </c>
      <c r="G100" s="61">
        <v>1.41</v>
      </c>
      <c r="H100" s="61">
        <v>0</v>
      </c>
      <c r="I100" s="61">
        <v>0</v>
      </c>
      <c r="J100" s="61">
        <v>3.85</v>
      </c>
      <c r="K100" s="61">
        <v>0</v>
      </c>
      <c r="L100" s="61">
        <v>0</v>
      </c>
      <c r="M100" s="61">
        <v>66.67</v>
      </c>
      <c r="N100" s="61">
        <v>0</v>
      </c>
      <c r="O100" s="61">
        <v>0</v>
      </c>
      <c r="P100" s="61">
        <v>33.33</v>
      </c>
      <c r="Q100" s="61">
        <v>0</v>
      </c>
      <c r="R100" s="61">
        <v>2.56</v>
      </c>
      <c r="S100" s="61">
        <v>2.56</v>
      </c>
      <c r="T100" s="61">
        <v>1.35</v>
      </c>
      <c r="U100" s="61">
        <v>0</v>
      </c>
      <c r="V100" s="61">
        <v>0</v>
      </c>
      <c r="W100" s="61">
        <v>0</v>
      </c>
      <c r="X100" s="61">
        <v>1.35</v>
      </c>
      <c r="Y100" s="61">
        <v>1.35</v>
      </c>
      <c r="Z100" s="61">
        <v>1.35</v>
      </c>
      <c r="AA100" s="61">
        <v>1.35</v>
      </c>
      <c r="AB100" s="61">
        <v>0</v>
      </c>
      <c r="AC100" s="61">
        <v>5.41</v>
      </c>
      <c r="AD100" s="61">
        <v>2.7</v>
      </c>
      <c r="AE100" s="61">
        <v>4.05</v>
      </c>
      <c r="AF100" s="61">
        <v>68.92</v>
      </c>
      <c r="AG100" s="61">
        <v>8.11</v>
      </c>
      <c r="AH100" s="61">
        <v>1.35</v>
      </c>
      <c r="AI100" s="61">
        <v>2.7</v>
      </c>
      <c r="AJ100" s="61">
        <v>16.22</v>
      </c>
      <c r="AK100" s="61">
        <v>6.76</v>
      </c>
      <c r="AL100" s="61">
        <v>2.7</v>
      </c>
      <c r="AM100" s="61">
        <v>1.35</v>
      </c>
      <c r="AN100" s="61">
        <v>5.41</v>
      </c>
      <c r="AO100" s="61">
        <v>0</v>
      </c>
      <c r="AP100" s="61">
        <v>67.569999999999993</v>
      </c>
      <c r="AQ100" s="61">
        <v>1.35</v>
      </c>
      <c r="AR100" s="61">
        <v>2.7</v>
      </c>
      <c r="AS100" s="61">
        <v>1.35</v>
      </c>
      <c r="AT100" s="61">
        <v>1.35</v>
      </c>
      <c r="AU100" s="61">
        <v>0</v>
      </c>
      <c r="AV100" s="61">
        <v>2.7</v>
      </c>
      <c r="AW100" s="61">
        <v>6.76</v>
      </c>
      <c r="AX100" s="61">
        <v>1.35</v>
      </c>
      <c r="AY100" s="61">
        <v>9.4600000000000009</v>
      </c>
      <c r="AZ100" s="61">
        <v>4.05</v>
      </c>
      <c r="BA100" s="61">
        <v>5.41</v>
      </c>
      <c r="BB100" s="61">
        <v>8.11</v>
      </c>
      <c r="BC100" s="61">
        <v>13.51</v>
      </c>
      <c r="BD100" s="61">
        <v>13.51</v>
      </c>
      <c r="BE100" s="61">
        <v>6.76</v>
      </c>
      <c r="BF100" s="61">
        <v>2.7</v>
      </c>
      <c r="BG100" s="61">
        <v>10.81</v>
      </c>
      <c r="BH100" s="61">
        <v>1.35</v>
      </c>
      <c r="BI100" s="61">
        <v>2.7</v>
      </c>
      <c r="BJ100" s="61">
        <v>1.35</v>
      </c>
      <c r="BK100" s="61">
        <v>0</v>
      </c>
      <c r="BL100" s="61">
        <v>1.35</v>
      </c>
      <c r="BM100" s="61">
        <v>0</v>
      </c>
      <c r="BN100" s="61">
        <v>1.35</v>
      </c>
      <c r="BO100" s="61">
        <v>0</v>
      </c>
      <c r="BP100" s="61">
        <v>0</v>
      </c>
      <c r="BQ100" s="61">
        <v>0</v>
      </c>
      <c r="BR100" s="61">
        <v>0</v>
      </c>
      <c r="BS100" s="61">
        <v>0</v>
      </c>
      <c r="BT100" s="61">
        <v>0</v>
      </c>
      <c r="BU100" s="61">
        <v>98.65</v>
      </c>
      <c r="BV100" s="61">
        <v>1.37</v>
      </c>
      <c r="BW100" s="61">
        <v>6.85</v>
      </c>
      <c r="BX100" s="61">
        <v>9.59</v>
      </c>
      <c r="BY100" s="61">
        <v>5.48</v>
      </c>
      <c r="BZ100" s="61">
        <v>0</v>
      </c>
      <c r="CA100" s="61">
        <v>1.37</v>
      </c>
      <c r="CB100" s="61">
        <v>1.37</v>
      </c>
      <c r="CC100" s="61">
        <v>4.1100000000000003</v>
      </c>
      <c r="CD100" s="61">
        <v>1.37</v>
      </c>
      <c r="CE100" s="61">
        <v>1.37</v>
      </c>
      <c r="CF100" s="61">
        <v>1.37</v>
      </c>
      <c r="CG100" s="61">
        <v>1.37</v>
      </c>
      <c r="CH100" s="61">
        <v>1.37</v>
      </c>
      <c r="CI100" s="61">
        <v>1.37</v>
      </c>
      <c r="CJ100" s="61">
        <v>1.37</v>
      </c>
      <c r="CK100" s="61">
        <v>5.48</v>
      </c>
      <c r="CL100" s="61">
        <v>49.32</v>
      </c>
      <c r="CM100" s="61">
        <v>4.1100000000000003</v>
      </c>
      <c r="CN100" s="61">
        <v>1.37</v>
      </c>
      <c r="CO100" s="61">
        <v>0</v>
      </c>
      <c r="CP100" s="61">
        <v>0</v>
      </c>
      <c r="CQ100" s="61">
        <v>0</v>
      </c>
      <c r="CR100" s="61">
        <v>1.35</v>
      </c>
      <c r="CS100" s="61">
        <v>100</v>
      </c>
      <c r="CT100" s="61">
        <v>0</v>
      </c>
      <c r="CU100" s="61">
        <v>0</v>
      </c>
      <c r="CV100" s="61">
        <v>0</v>
      </c>
      <c r="CW100" s="61">
        <v>0</v>
      </c>
      <c r="CX100" s="61">
        <v>0</v>
      </c>
      <c r="CY100" s="61">
        <v>0</v>
      </c>
      <c r="CZ100" s="61">
        <v>0</v>
      </c>
      <c r="DA100" s="61">
        <v>0</v>
      </c>
      <c r="DB100" s="61">
        <v>0</v>
      </c>
      <c r="DC100" s="61">
        <v>50</v>
      </c>
      <c r="DD100" s="61">
        <v>0</v>
      </c>
      <c r="DE100" s="61">
        <v>0</v>
      </c>
      <c r="DF100" s="61">
        <v>0</v>
      </c>
      <c r="DG100" s="61">
        <v>100</v>
      </c>
      <c r="DH100" s="61">
        <v>0</v>
      </c>
      <c r="DI100" s="61">
        <v>0</v>
      </c>
      <c r="DJ100" s="61">
        <v>0</v>
      </c>
      <c r="DK100" s="61">
        <v>0</v>
      </c>
      <c r="DL100" s="61">
        <v>0</v>
      </c>
      <c r="DM100" s="61">
        <v>0</v>
      </c>
      <c r="DN100" s="61">
        <v>0</v>
      </c>
      <c r="DO100" s="61">
        <v>0</v>
      </c>
      <c r="DP100" s="61">
        <v>0</v>
      </c>
      <c r="DQ100" s="61">
        <v>0</v>
      </c>
      <c r="DR100" s="61">
        <v>0</v>
      </c>
      <c r="DS100" s="61">
        <v>0</v>
      </c>
      <c r="DT100" s="61">
        <v>0</v>
      </c>
      <c r="DU100" s="61">
        <v>0</v>
      </c>
      <c r="DV100" s="61">
        <v>0</v>
      </c>
      <c r="DW100" s="61">
        <v>0</v>
      </c>
      <c r="DX100" s="61">
        <v>50</v>
      </c>
      <c r="DY100" s="61">
        <v>52.7</v>
      </c>
      <c r="DZ100" s="61">
        <v>33.78</v>
      </c>
      <c r="EA100" s="61">
        <v>13.51</v>
      </c>
      <c r="EB100" s="61">
        <v>0</v>
      </c>
      <c r="EC100" s="61">
        <v>0</v>
      </c>
      <c r="ED100" s="61">
        <v>78.38</v>
      </c>
      <c r="EE100" s="61">
        <v>21.62</v>
      </c>
      <c r="EF100" s="61">
        <v>22.97</v>
      </c>
      <c r="EG100" s="61">
        <v>59.46</v>
      </c>
      <c r="EH100" s="61">
        <v>16.22</v>
      </c>
      <c r="EI100" s="61">
        <v>1.35</v>
      </c>
      <c r="EJ100" s="61">
        <v>0</v>
      </c>
      <c r="EK100" s="61">
        <v>33.78</v>
      </c>
      <c r="EL100" s="61">
        <v>40.54</v>
      </c>
      <c r="EM100" s="61">
        <v>22.97</v>
      </c>
      <c r="EN100" s="61">
        <v>1.35</v>
      </c>
      <c r="EO100" s="61">
        <v>1.35</v>
      </c>
      <c r="EP100" s="61">
        <v>41.1</v>
      </c>
      <c r="EQ100" s="61">
        <v>30.82</v>
      </c>
      <c r="ER100" s="61">
        <v>15.07</v>
      </c>
      <c r="ES100" s="61">
        <v>6.85</v>
      </c>
      <c r="ET100" s="61">
        <v>1.37</v>
      </c>
      <c r="EU100" s="61">
        <v>1.37</v>
      </c>
      <c r="EV100" s="61">
        <v>1.37</v>
      </c>
      <c r="EW100" s="61">
        <v>1.37</v>
      </c>
      <c r="EX100" s="61">
        <v>0</v>
      </c>
      <c r="EY100" s="61">
        <v>0.68</v>
      </c>
      <c r="EZ100" s="61">
        <v>79.73</v>
      </c>
      <c r="FA100" s="61">
        <v>59.32</v>
      </c>
      <c r="FB100" s="61">
        <v>97.14</v>
      </c>
      <c r="FC100" s="61">
        <v>2.86</v>
      </c>
      <c r="FD100" s="61">
        <v>37.29</v>
      </c>
      <c r="FE100" s="61">
        <v>18.18</v>
      </c>
      <c r="FF100" s="61">
        <v>9.09</v>
      </c>
      <c r="FG100" s="61">
        <v>9.09</v>
      </c>
      <c r="FH100" s="61">
        <v>40.909999999999997</v>
      </c>
      <c r="FI100" s="61">
        <v>18.18</v>
      </c>
      <c r="FJ100" s="61">
        <v>4.55</v>
      </c>
      <c r="FK100" s="61">
        <v>3.39</v>
      </c>
      <c r="FL100" s="61">
        <v>20.27</v>
      </c>
      <c r="FM100" s="61">
        <v>7.69</v>
      </c>
      <c r="FN100" s="61">
        <v>8.33</v>
      </c>
      <c r="FO100" s="61">
        <v>16.670000000000002</v>
      </c>
      <c r="FP100" s="61">
        <v>41.67</v>
      </c>
      <c r="FQ100" s="61">
        <v>25</v>
      </c>
      <c r="FR100" s="61">
        <v>0</v>
      </c>
      <c r="FS100" s="61">
        <v>0</v>
      </c>
      <c r="FT100" s="61">
        <v>0</v>
      </c>
      <c r="FU100" s="61">
        <v>0</v>
      </c>
      <c r="FV100" s="61">
        <v>8.33</v>
      </c>
      <c r="FW100" s="61">
        <v>0</v>
      </c>
      <c r="FX100" s="61">
        <v>92.31</v>
      </c>
    </row>
    <row r="101" spans="1:180" ht="16.5" x14ac:dyDescent="0.25">
      <c r="A101" s="52" t="s">
        <v>282</v>
      </c>
      <c r="B101" s="53">
        <v>13</v>
      </c>
      <c r="C101" s="53">
        <v>0</v>
      </c>
      <c r="D101" s="53">
        <v>1</v>
      </c>
      <c r="E101" s="53">
        <v>11</v>
      </c>
      <c r="F101" s="53">
        <v>1</v>
      </c>
      <c r="G101" s="53">
        <v>0</v>
      </c>
      <c r="H101" s="53">
        <v>0</v>
      </c>
      <c r="I101" s="53">
        <v>0</v>
      </c>
      <c r="J101" s="53">
        <v>1</v>
      </c>
      <c r="K101" s="53">
        <v>0</v>
      </c>
      <c r="L101" s="53">
        <v>0</v>
      </c>
      <c r="M101" s="53">
        <v>1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3">
        <v>0</v>
      </c>
      <c r="AE101" s="53">
        <v>0</v>
      </c>
      <c r="AF101" s="53">
        <v>13</v>
      </c>
      <c r="AG101" s="53">
        <v>1</v>
      </c>
      <c r="AH101" s="53">
        <v>0</v>
      </c>
      <c r="AI101" s="53">
        <v>0</v>
      </c>
      <c r="AJ101" s="53">
        <v>4</v>
      </c>
      <c r="AK101" s="53">
        <v>2</v>
      </c>
      <c r="AL101" s="53">
        <v>0</v>
      </c>
      <c r="AM101" s="53">
        <v>0</v>
      </c>
      <c r="AN101" s="53">
        <v>1</v>
      </c>
      <c r="AO101" s="53">
        <v>0</v>
      </c>
      <c r="AP101" s="53">
        <v>7</v>
      </c>
      <c r="AQ101" s="53">
        <v>0</v>
      </c>
      <c r="AR101" s="53">
        <v>0</v>
      </c>
      <c r="AS101" s="53">
        <v>1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1</v>
      </c>
      <c r="AZ101" s="53">
        <v>1</v>
      </c>
      <c r="BA101" s="53">
        <v>0</v>
      </c>
      <c r="BB101" s="53">
        <v>2</v>
      </c>
      <c r="BC101" s="53">
        <v>4</v>
      </c>
      <c r="BD101" s="53">
        <v>3</v>
      </c>
      <c r="BE101" s="53">
        <v>1</v>
      </c>
      <c r="BF101" s="53">
        <v>0</v>
      </c>
      <c r="BG101" s="53">
        <v>1</v>
      </c>
      <c r="BH101" s="53">
        <v>0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</v>
      </c>
      <c r="BO101" s="53">
        <v>0</v>
      </c>
      <c r="BP101" s="53">
        <v>0</v>
      </c>
      <c r="BQ101" s="53">
        <v>0</v>
      </c>
      <c r="BR101" s="53">
        <v>0</v>
      </c>
      <c r="BS101" s="53">
        <v>0</v>
      </c>
      <c r="BT101" s="53">
        <v>0</v>
      </c>
      <c r="BU101" s="53">
        <v>14</v>
      </c>
      <c r="BV101" s="53">
        <v>0</v>
      </c>
      <c r="BW101" s="53">
        <v>3</v>
      </c>
      <c r="BX101" s="53">
        <v>1</v>
      </c>
      <c r="BY101" s="53">
        <v>0</v>
      </c>
      <c r="BZ101" s="53">
        <v>0</v>
      </c>
      <c r="CA101" s="53">
        <v>0</v>
      </c>
      <c r="CB101" s="53">
        <v>0</v>
      </c>
      <c r="CC101" s="53">
        <v>1</v>
      </c>
      <c r="CD101" s="53">
        <v>0</v>
      </c>
      <c r="CE101" s="53">
        <v>0</v>
      </c>
      <c r="CF101" s="53">
        <v>0</v>
      </c>
      <c r="CG101" s="53">
        <v>0</v>
      </c>
      <c r="CH101" s="53">
        <v>0</v>
      </c>
      <c r="CI101" s="53">
        <v>1</v>
      </c>
      <c r="CJ101" s="53">
        <v>0</v>
      </c>
      <c r="CK101" s="53">
        <v>1</v>
      </c>
      <c r="CL101" s="53">
        <v>6</v>
      </c>
      <c r="CM101" s="53">
        <v>1</v>
      </c>
      <c r="CN101" s="53">
        <v>0</v>
      </c>
      <c r="CO101" s="53">
        <v>0</v>
      </c>
      <c r="CP101" s="53">
        <v>0</v>
      </c>
      <c r="CQ101" s="53">
        <v>0</v>
      </c>
      <c r="CR101" s="53">
        <v>0</v>
      </c>
      <c r="CS101" s="53">
        <v>0</v>
      </c>
      <c r="CT101" s="53">
        <v>0</v>
      </c>
      <c r="CU101" s="53">
        <v>0</v>
      </c>
      <c r="CV101" s="53">
        <v>0</v>
      </c>
      <c r="CW101" s="53">
        <v>0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11</v>
      </c>
      <c r="DZ101" s="53">
        <v>2</v>
      </c>
      <c r="EA101" s="53">
        <v>1</v>
      </c>
      <c r="EB101" s="53">
        <v>0</v>
      </c>
      <c r="EC101" s="53">
        <v>0</v>
      </c>
      <c r="ED101" s="53">
        <v>12</v>
      </c>
      <c r="EE101" s="53">
        <v>2</v>
      </c>
      <c r="EF101" s="53">
        <v>4</v>
      </c>
      <c r="EG101" s="53">
        <v>10</v>
      </c>
      <c r="EH101" s="53">
        <v>0</v>
      </c>
      <c r="EI101" s="53">
        <v>0</v>
      </c>
      <c r="EJ101" s="53">
        <v>0</v>
      </c>
      <c r="EK101" s="53">
        <v>8</v>
      </c>
      <c r="EL101" s="53">
        <v>6</v>
      </c>
      <c r="EM101" s="53">
        <v>0</v>
      </c>
      <c r="EN101" s="53">
        <v>0</v>
      </c>
      <c r="EO101" s="53">
        <v>0</v>
      </c>
      <c r="EP101" s="53">
        <v>10</v>
      </c>
      <c r="EQ101" s="53">
        <v>9</v>
      </c>
      <c r="ER101" s="53">
        <v>7</v>
      </c>
      <c r="ES101" s="53">
        <v>4</v>
      </c>
      <c r="ET101" s="53">
        <v>0</v>
      </c>
      <c r="EU101" s="53">
        <v>0</v>
      </c>
      <c r="EV101" s="53">
        <v>0</v>
      </c>
      <c r="EW101" s="53">
        <v>0</v>
      </c>
      <c r="EX101" s="53">
        <v>0</v>
      </c>
      <c r="EY101" s="53">
        <v>0</v>
      </c>
      <c r="EZ101" s="53">
        <v>12</v>
      </c>
      <c r="FA101" s="53">
        <v>7</v>
      </c>
      <c r="FB101" s="53">
        <v>7</v>
      </c>
      <c r="FC101" s="53">
        <v>0</v>
      </c>
      <c r="FD101" s="53">
        <v>5</v>
      </c>
      <c r="FE101" s="53">
        <v>1</v>
      </c>
      <c r="FF101" s="53">
        <v>0</v>
      </c>
      <c r="FG101" s="53">
        <v>1</v>
      </c>
      <c r="FH101" s="53">
        <v>2</v>
      </c>
      <c r="FI101" s="53">
        <v>1</v>
      </c>
      <c r="FJ101" s="53">
        <v>0</v>
      </c>
      <c r="FK101" s="53">
        <v>0</v>
      </c>
      <c r="FL101" s="53">
        <v>2</v>
      </c>
      <c r="FM101" s="53">
        <v>1</v>
      </c>
      <c r="FN101" s="53">
        <v>0</v>
      </c>
      <c r="FO101" s="53">
        <v>0</v>
      </c>
      <c r="FP101" s="53">
        <v>0</v>
      </c>
      <c r="FQ101" s="53">
        <v>1</v>
      </c>
      <c r="FR101" s="53">
        <v>0</v>
      </c>
      <c r="FS101" s="53">
        <v>0</v>
      </c>
      <c r="FT101" s="53">
        <v>0</v>
      </c>
      <c r="FU101" s="53">
        <v>0</v>
      </c>
      <c r="FV101" s="53">
        <v>1</v>
      </c>
      <c r="FW101" s="53">
        <v>0</v>
      </c>
      <c r="FX101" s="53">
        <v>13</v>
      </c>
    </row>
    <row r="102" spans="1:180" x14ac:dyDescent="0.25">
      <c r="A102" s="52" t="s">
        <v>279</v>
      </c>
      <c r="B102" s="53">
        <v>92.86</v>
      </c>
      <c r="C102" s="53">
        <v>0</v>
      </c>
      <c r="D102" s="53">
        <v>7.69</v>
      </c>
      <c r="E102" s="53">
        <v>84.62</v>
      </c>
      <c r="F102" s="53">
        <v>7.69</v>
      </c>
      <c r="G102" s="53">
        <v>0</v>
      </c>
      <c r="H102" s="53">
        <v>0</v>
      </c>
      <c r="I102" s="53">
        <v>0</v>
      </c>
      <c r="J102" s="53">
        <v>7.14</v>
      </c>
      <c r="K102" s="53">
        <v>0</v>
      </c>
      <c r="L102" s="53">
        <v>0</v>
      </c>
      <c r="M102" s="53">
        <v>100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92.86</v>
      </c>
      <c r="AG102" s="53">
        <v>7.14</v>
      </c>
      <c r="AH102" s="53">
        <v>0</v>
      </c>
      <c r="AI102" s="53">
        <v>0</v>
      </c>
      <c r="AJ102" s="53">
        <v>28.57</v>
      </c>
      <c r="AK102" s="53">
        <v>14.29</v>
      </c>
      <c r="AL102" s="53">
        <v>0</v>
      </c>
      <c r="AM102" s="53">
        <v>0</v>
      </c>
      <c r="AN102" s="53">
        <v>7.14</v>
      </c>
      <c r="AO102" s="53">
        <v>0</v>
      </c>
      <c r="AP102" s="53">
        <v>50</v>
      </c>
      <c r="AQ102" s="53">
        <v>0</v>
      </c>
      <c r="AR102" s="53">
        <v>0</v>
      </c>
      <c r="AS102" s="53">
        <v>7.14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7.14</v>
      </c>
      <c r="AZ102" s="53">
        <v>7.14</v>
      </c>
      <c r="BA102" s="53">
        <v>0</v>
      </c>
      <c r="BB102" s="53">
        <v>14.29</v>
      </c>
      <c r="BC102" s="53">
        <v>28.57</v>
      </c>
      <c r="BD102" s="53">
        <v>21.43</v>
      </c>
      <c r="BE102" s="53">
        <v>7.14</v>
      </c>
      <c r="BF102" s="53">
        <v>0</v>
      </c>
      <c r="BG102" s="53">
        <v>7.14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0</v>
      </c>
      <c r="BO102" s="53">
        <v>0</v>
      </c>
      <c r="BP102" s="53">
        <v>0</v>
      </c>
      <c r="BQ102" s="53">
        <v>0</v>
      </c>
      <c r="BR102" s="53">
        <v>0</v>
      </c>
      <c r="BS102" s="53">
        <v>0</v>
      </c>
      <c r="BT102" s="53">
        <v>0</v>
      </c>
      <c r="BU102" s="53">
        <v>100</v>
      </c>
      <c r="BV102" s="53">
        <v>0</v>
      </c>
      <c r="BW102" s="53">
        <v>21.43</v>
      </c>
      <c r="BX102" s="53">
        <v>7.14</v>
      </c>
      <c r="BY102" s="53">
        <v>0</v>
      </c>
      <c r="BZ102" s="53">
        <v>0</v>
      </c>
      <c r="CA102" s="53">
        <v>0</v>
      </c>
      <c r="CB102" s="53">
        <v>0</v>
      </c>
      <c r="CC102" s="53">
        <v>7.14</v>
      </c>
      <c r="CD102" s="53">
        <v>0</v>
      </c>
      <c r="CE102" s="53">
        <v>0</v>
      </c>
      <c r="CF102" s="53">
        <v>0</v>
      </c>
      <c r="CG102" s="53">
        <v>0</v>
      </c>
      <c r="CH102" s="53">
        <v>0</v>
      </c>
      <c r="CI102" s="53">
        <v>7.14</v>
      </c>
      <c r="CJ102" s="53">
        <v>0</v>
      </c>
      <c r="CK102" s="53">
        <v>7.14</v>
      </c>
      <c r="CL102" s="53">
        <v>42.86</v>
      </c>
      <c r="CM102" s="53">
        <v>7.14</v>
      </c>
      <c r="CN102" s="53">
        <v>0</v>
      </c>
      <c r="CO102" s="53">
        <v>0</v>
      </c>
      <c r="CP102" s="53">
        <v>0</v>
      </c>
      <c r="CQ102" s="53">
        <v>0</v>
      </c>
      <c r="CR102" s="53">
        <v>0</v>
      </c>
      <c r="CS102" s="53">
        <v>0</v>
      </c>
      <c r="CT102" s="53">
        <v>0</v>
      </c>
      <c r="CU102" s="53">
        <v>0</v>
      </c>
      <c r="CV102" s="53">
        <v>0</v>
      </c>
      <c r="CW102" s="53">
        <v>0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78.569999999999993</v>
      </c>
      <c r="DZ102" s="53">
        <v>14.29</v>
      </c>
      <c r="EA102" s="53">
        <v>7.14</v>
      </c>
      <c r="EB102" s="53">
        <v>0</v>
      </c>
      <c r="EC102" s="53">
        <v>0</v>
      </c>
      <c r="ED102" s="53">
        <v>85.71</v>
      </c>
      <c r="EE102" s="53">
        <v>14.29</v>
      </c>
      <c r="EF102" s="53">
        <v>28.57</v>
      </c>
      <c r="EG102" s="53">
        <v>71.430000000000007</v>
      </c>
      <c r="EH102" s="53">
        <v>0</v>
      </c>
      <c r="EI102" s="53">
        <v>0</v>
      </c>
      <c r="EJ102" s="53">
        <v>0</v>
      </c>
      <c r="EK102" s="53">
        <v>57.14</v>
      </c>
      <c r="EL102" s="53">
        <v>42.86</v>
      </c>
      <c r="EM102" s="53">
        <v>0</v>
      </c>
      <c r="EN102" s="53">
        <v>0</v>
      </c>
      <c r="EO102" s="53">
        <v>0</v>
      </c>
      <c r="EP102" s="53">
        <v>33.33</v>
      </c>
      <c r="EQ102" s="53">
        <v>30</v>
      </c>
      <c r="ER102" s="53">
        <v>23.33</v>
      </c>
      <c r="ES102" s="53">
        <v>13.33</v>
      </c>
      <c r="ET102" s="53">
        <v>0</v>
      </c>
      <c r="EU102" s="53">
        <v>0</v>
      </c>
      <c r="EV102" s="53">
        <v>0</v>
      </c>
      <c r="EW102" s="53">
        <v>0</v>
      </c>
      <c r="EX102" s="53">
        <v>0</v>
      </c>
      <c r="EY102" s="53">
        <v>0</v>
      </c>
      <c r="EZ102" s="53">
        <v>85.71</v>
      </c>
      <c r="FA102" s="53">
        <v>58.33</v>
      </c>
      <c r="FB102" s="53">
        <v>100</v>
      </c>
      <c r="FC102" s="53">
        <v>0</v>
      </c>
      <c r="FD102" s="53">
        <v>41.67</v>
      </c>
      <c r="FE102" s="53">
        <v>20</v>
      </c>
      <c r="FF102" s="53">
        <v>0</v>
      </c>
      <c r="FG102" s="53">
        <v>20</v>
      </c>
      <c r="FH102" s="53">
        <v>40</v>
      </c>
      <c r="FI102" s="53">
        <v>20</v>
      </c>
      <c r="FJ102" s="53">
        <v>0</v>
      </c>
      <c r="FK102" s="53">
        <v>0</v>
      </c>
      <c r="FL102" s="53">
        <v>14.29</v>
      </c>
      <c r="FM102" s="53">
        <v>7.14</v>
      </c>
      <c r="FN102" s="53">
        <v>0</v>
      </c>
      <c r="FO102" s="53">
        <v>0</v>
      </c>
      <c r="FP102" s="53">
        <v>0</v>
      </c>
      <c r="FQ102" s="53">
        <v>50</v>
      </c>
      <c r="FR102" s="53">
        <v>0</v>
      </c>
      <c r="FS102" s="53">
        <v>0</v>
      </c>
      <c r="FT102" s="53">
        <v>0</v>
      </c>
      <c r="FU102" s="53">
        <v>0</v>
      </c>
      <c r="FV102" s="53">
        <v>50</v>
      </c>
      <c r="FW102" s="53">
        <v>0</v>
      </c>
      <c r="FX102" s="53">
        <v>92.86</v>
      </c>
    </row>
    <row r="103" spans="1:180" ht="16.5" x14ac:dyDescent="0.25">
      <c r="A103" s="52" t="s">
        <v>283</v>
      </c>
      <c r="B103" s="53">
        <v>7</v>
      </c>
      <c r="C103" s="53">
        <v>0</v>
      </c>
      <c r="D103" s="53">
        <v>0</v>
      </c>
      <c r="E103" s="53">
        <v>7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1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3">
        <v>0</v>
      </c>
      <c r="AE103" s="53">
        <v>0</v>
      </c>
      <c r="AF103" s="53">
        <v>5</v>
      </c>
      <c r="AG103" s="53">
        <v>2</v>
      </c>
      <c r="AH103" s="53">
        <v>0</v>
      </c>
      <c r="AI103" s="53">
        <v>0</v>
      </c>
      <c r="AJ103" s="53">
        <v>2</v>
      </c>
      <c r="AK103" s="53">
        <v>0</v>
      </c>
      <c r="AL103" s="53">
        <v>0</v>
      </c>
      <c r="AM103" s="53">
        <v>0</v>
      </c>
      <c r="AN103" s="53">
        <v>1</v>
      </c>
      <c r="AO103" s="53">
        <v>0</v>
      </c>
      <c r="AP103" s="53">
        <v>4</v>
      </c>
      <c r="AQ103" s="53">
        <v>0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2</v>
      </c>
      <c r="AZ103" s="53">
        <v>0</v>
      </c>
      <c r="BA103" s="53">
        <v>0</v>
      </c>
      <c r="BB103" s="53">
        <v>0</v>
      </c>
      <c r="BC103" s="53">
        <v>2</v>
      </c>
      <c r="BD103" s="53">
        <v>2</v>
      </c>
      <c r="BE103" s="53">
        <v>0</v>
      </c>
      <c r="BF103" s="53">
        <v>0</v>
      </c>
      <c r="BG103" s="53">
        <v>1</v>
      </c>
      <c r="BH103" s="53">
        <v>0</v>
      </c>
      <c r="BI103" s="53">
        <v>0</v>
      </c>
      <c r="BJ103" s="53">
        <v>0</v>
      </c>
      <c r="BK103" s="53">
        <v>0</v>
      </c>
      <c r="BL103" s="53">
        <v>0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</v>
      </c>
      <c r="BT103" s="53">
        <v>0</v>
      </c>
      <c r="BU103" s="53">
        <v>7</v>
      </c>
      <c r="BV103" s="53">
        <v>1</v>
      </c>
      <c r="BW103" s="53">
        <v>2</v>
      </c>
      <c r="BX103" s="53">
        <v>0</v>
      </c>
      <c r="BY103" s="53">
        <v>1</v>
      </c>
      <c r="BZ103" s="53">
        <v>0</v>
      </c>
      <c r="CA103" s="53">
        <v>0</v>
      </c>
      <c r="CB103" s="53">
        <v>0</v>
      </c>
      <c r="CC103" s="53">
        <v>1</v>
      </c>
      <c r="CD103" s="53">
        <v>0</v>
      </c>
      <c r="CE103" s="53">
        <v>0</v>
      </c>
      <c r="CF103" s="53">
        <v>0</v>
      </c>
      <c r="CG103" s="53">
        <v>0</v>
      </c>
      <c r="CH103" s="53">
        <v>0</v>
      </c>
      <c r="CI103" s="53">
        <v>0</v>
      </c>
      <c r="CJ103" s="53">
        <v>0</v>
      </c>
      <c r="CK103" s="53">
        <v>0</v>
      </c>
      <c r="CL103" s="53">
        <v>2</v>
      </c>
      <c r="CM103" s="53">
        <v>0</v>
      </c>
      <c r="CN103" s="53">
        <v>0</v>
      </c>
      <c r="CO103" s="53">
        <v>0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1</v>
      </c>
      <c r="DD103" s="53">
        <v>0</v>
      </c>
      <c r="DE103" s="53">
        <v>0</v>
      </c>
      <c r="DF103" s="53">
        <v>0</v>
      </c>
      <c r="DG103" s="53">
        <v>1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6</v>
      </c>
      <c r="DZ103" s="53">
        <v>1</v>
      </c>
      <c r="EA103" s="53">
        <v>0</v>
      </c>
      <c r="EB103" s="53">
        <v>0</v>
      </c>
      <c r="EC103" s="53">
        <v>0</v>
      </c>
      <c r="ED103" s="53">
        <v>7</v>
      </c>
      <c r="EE103" s="53">
        <v>0</v>
      </c>
      <c r="EF103" s="53">
        <v>1</v>
      </c>
      <c r="EG103" s="53">
        <v>4</v>
      </c>
      <c r="EH103" s="53">
        <v>2</v>
      </c>
      <c r="EI103" s="53">
        <v>0</v>
      </c>
      <c r="EJ103" s="53">
        <v>0</v>
      </c>
      <c r="EK103" s="53">
        <v>3</v>
      </c>
      <c r="EL103" s="53">
        <v>4</v>
      </c>
      <c r="EM103" s="53">
        <v>0</v>
      </c>
      <c r="EN103" s="53">
        <v>0</v>
      </c>
      <c r="EO103" s="53">
        <v>0</v>
      </c>
      <c r="EP103" s="53">
        <v>7</v>
      </c>
      <c r="EQ103" s="53">
        <v>3</v>
      </c>
      <c r="ER103" s="53">
        <v>3</v>
      </c>
      <c r="ES103" s="53">
        <v>0</v>
      </c>
      <c r="ET103" s="53">
        <v>0</v>
      </c>
      <c r="EU103" s="53">
        <v>0</v>
      </c>
      <c r="EV103" s="53">
        <v>1</v>
      </c>
      <c r="EW103" s="53">
        <v>0</v>
      </c>
      <c r="EX103" s="53">
        <v>0</v>
      </c>
      <c r="EY103" s="53">
        <v>0</v>
      </c>
      <c r="EZ103" s="53">
        <v>5</v>
      </c>
      <c r="FA103" s="53">
        <v>3</v>
      </c>
      <c r="FB103" s="53">
        <v>3</v>
      </c>
      <c r="FC103" s="53">
        <v>0</v>
      </c>
      <c r="FD103" s="53">
        <v>2</v>
      </c>
      <c r="FE103" s="53">
        <v>0</v>
      </c>
      <c r="FF103" s="53">
        <v>0</v>
      </c>
      <c r="FG103" s="53">
        <v>0</v>
      </c>
      <c r="FH103" s="53">
        <v>2</v>
      </c>
      <c r="FI103" s="53">
        <v>0</v>
      </c>
      <c r="FJ103" s="53">
        <v>0</v>
      </c>
      <c r="FK103" s="53">
        <v>0</v>
      </c>
      <c r="FL103" s="53">
        <v>2</v>
      </c>
      <c r="FM103" s="53">
        <v>0</v>
      </c>
      <c r="FN103" s="53">
        <v>0</v>
      </c>
      <c r="FO103" s="53">
        <v>0</v>
      </c>
      <c r="FP103" s="53">
        <v>0</v>
      </c>
      <c r="FQ103" s="53">
        <v>0</v>
      </c>
      <c r="FR103" s="53">
        <v>0</v>
      </c>
      <c r="FS103" s="53">
        <v>0</v>
      </c>
      <c r="FT103" s="53">
        <v>0</v>
      </c>
      <c r="FU103" s="53">
        <v>0</v>
      </c>
      <c r="FV103" s="53">
        <v>0</v>
      </c>
      <c r="FW103" s="53">
        <v>0</v>
      </c>
      <c r="FX103" s="53">
        <v>8</v>
      </c>
    </row>
    <row r="104" spans="1:180" x14ac:dyDescent="0.25">
      <c r="A104" s="52" t="s">
        <v>279</v>
      </c>
      <c r="B104" s="53">
        <v>87.5</v>
      </c>
      <c r="C104" s="53">
        <v>0</v>
      </c>
      <c r="D104" s="53">
        <v>0</v>
      </c>
      <c r="E104" s="53">
        <v>100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12.5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3">
        <v>0</v>
      </c>
      <c r="AE104" s="53">
        <v>0</v>
      </c>
      <c r="AF104" s="53">
        <v>71.430000000000007</v>
      </c>
      <c r="AG104" s="53">
        <v>28.57</v>
      </c>
      <c r="AH104" s="53">
        <v>0</v>
      </c>
      <c r="AI104" s="53">
        <v>0</v>
      </c>
      <c r="AJ104" s="53">
        <v>28.57</v>
      </c>
      <c r="AK104" s="53">
        <v>0</v>
      </c>
      <c r="AL104" s="53">
        <v>0</v>
      </c>
      <c r="AM104" s="53">
        <v>0</v>
      </c>
      <c r="AN104" s="53">
        <v>14.29</v>
      </c>
      <c r="AO104" s="53">
        <v>0</v>
      </c>
      <c r="AP104" s="53">
        <v>57.14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28.57</v>
      </c>
      <c r="AZ104" s="53">
        <v>0</v>
      </c>
      <c r="BA104" s="53">
        <v>0</v>
      </c>
      <c r="BB104" s="53">
        <v>0</v>
      </c>
      <c r="BC104" s="53">
        <v>28.57</v>
      </c>
      <c r="BD104" s="53">
        <v>28.57</v>
      </c>
      <c r="BE104" s="53">
        <v>0</v>
      </c>
      <c r="BF104" s="53">
        <v>0</v>
      </c>
      <c r="BG104" s="53">
        <v>14.29</v>
      </c>
      <c r="BH104" s="53">
        <v>0</v>
      </c>
      <c r="BI104" s="53">
        <v>0</v>
      </c>
      <c r="BJ104" s="53">
        <v>0</v>
      </c>
      <c r="BK104" s="53">
        <v>0</v>
      </c>
      <c r="BL104" s="53">
        <v>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0</v>
      </c>
      <c r="BS104" s="53">
        <v>0</v>
      </c>
      <c r="BT104" s="53">
        <v>0</v>
      </c>
      <c r="BU104" s="53">
        <v>100</v>
      </c>
      <c r="BV104" s="53">
        <v>14.29</v>
      </c>
      <c r="BW104" s="53">
        <v>28.57</v>
      </c>
      <c r="BX104" s="53">
        <v>0</v>
      </c>
      <c r="BY104" s="53">
        <v>14.29</v>
      </c>
      <c r="BZ104" s="53">
        <v>0</v>
      </c>
      <c r="CA104" s="53">
        <v>0</v>
      </c>
      <c r="CB104" s="53">
        <v>0</v>
      </c>
      <c r="CC104" s="53">
        <v>14.29</v>
      </c>
      <c r="CD104" s="53">
        <v>0</v>
      </c>
      <c r="CE104" s="53">
        <v>0</v>
      </c>
      <c r="CF104" s="53">
        <v>0</v>
      </c>
      <c r="CG104" s="53">
        <v>0</v>
      </c>
      <c r="CH104" s="53">
        <v>0</v>
      </c>
      <c r="CI104" s="53">
        <v>0</v>
      </c>
      <c r="CJ104" s="53">
        <v>0</v>
      </c>
      <c r="CK104" s="53">
        <v>0</v>
      </c>
      <c r="CL104" s="53">
        <v>28.57</v>
      </c>
      <c r="CM104" s="53">
        <v>0</v>
      </c>
      <c r="CN104" s="53">
        <v>0</v>
      </c>
      <c r="CO104" s="53">
        <v>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100</v>
      </c>
      <c r="DD104" s="53">
        <v>0</v>
      </c>
      <c r="DE104" s="53">
        <v>0</v>
      </c>
      <c r="DF104" s="53">
        <v>0</v>
      </c>
      <c r="DG104" s="53">
        <v>100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85.71</v>
      </c>
      <c r="DZ104" s="53">
        <v>14.29</v>
      </c>
      <c r="EA104" s="53">
        <v>0</v>
      </c>
      <c r="EB104" s="53">
        <v>0</v>
      </c>
      <c r="EC104" s="53">
        <v>0</v>
      </c>
      <c r="ED104" s="53">
        <v>100</v>
      </c>
      <c r="EE104" s="53">
        <v>0</v>
      </c>
      <c r="EF104" s="53">
        <v>14.29</v>
      </c>
      <c r="EG104" s="53">
        <v>57.14</v>
      </c>
      <c r="EH104" s="53">
        <v>28.57</v>
      </c>
      <c r="EI104" s="53">
        <v>0</v>
      </c>
      <c r="EJ104" s="53">
        <v>0</v>
      </c>
      <c r="EK104" s="53">
        <v>42.86</v>
      </c>
      <c r="EL104" s="53">
        <v>57.14</v>
      </c>
      <c r="EM104" s="53">
        <v>0</v>
      </c>
      <c r="EN104" s="53">
        <v>0</v>
      </c>
      <c r="EO104" s="53">
        <v>0</v>
      </c>
      <c r="EP104" s="53">
        <v>50</v>
      </c>
      <c r="EQ104" s="53">
        <v>21.43</v>
      </c>
      <c r="ER104" s="53">
        <v>21.43</v>
      </c>
      <c r="ES104" s="53">
        <v>0</v>
      </c>
      <c r="ET104" s="53">
        <v>0</v>
      </c>
      <c r="EU104" s="53">
        <v>0</v>
      </c>
      <c r="EV104" s="53">
        <v>7.14</v>
      </c>
      <c r="EW104" s="53">
        <v>0</v>
      </c>
      <c r="EX104" s="53">
        <v>0</v>
      </c>
      <c r="EY104" s="53">
        <v>0</v>
      </c>
      <c r="EZ104" s="53">
        <v>71.430000000000007</v>
      </c>
      <c r="FA104" s="53">
        <v>60</v>
      </c>
      <c r="FB104" s="53">
        <v>100</v>
      </c>
      <c r="FC104" s="53">
        <v>0</v>
      </c>
      <c r="FD104" s="53">
        <v>40</v>
      </c>
      <c r="FE104" s="53">
        <v>0</v>
      </c>
      <c r="FF104" s="53">
        <v>0</v>
      </c>
      <c r="FG104" s="53">
        <v>0</v>
      </c>
      <c r="FH104" s="53">
        <v>100</v>
      </c>
      <c r="FI104" s="53">
        <v>0</v>
      </c>
      <c r="FJ104" s="53">
        <v>0</v>
      </c>
      <c r="FK104" s="53">
        <v>0</v>
      </c>
      <c r="FL104" s="53">
        <v>28.57</v>
      </c>
      <c r="FM104" s="53">
        <v>0</v>
      </c>
      <c r="FN104" s="53">
        <v>0</v>
      </c>
      <c r="FO104" s="53">
        <v>0</v>
      </c>
      <c r="FP104" s="53">
        <v>0</v>
      </c>
      <c r="FQ104" s="53">
        <v>0</v>
      </c>
      <c r="FR104" s="53">
        <v>0</v>
      </c>
      <c r="FS104" s="53">
        <v>0</v>
      </c>
      <c r="FT104" s="53">
        <v>0</v>
      </c>
      <c r="FU104" s="53">
        <v>0</v>
      </c>
      <c r="FV104" s="53">
        <v>0</v>
      </c>
      <c r="FW104" s="53">
        <v>0</v>
      </c>
      <c r="FX104" s="53">
        <v>100</v>
      </c>
    </row>
    <row r="105" spans="1:180" ht="16.5" x14ac:dyDescent="0.25">
      <c r="A105" s="96" t="s">
        <v>610</v>
      </c>
      <c r="B105" s="53">
        <v>2</v>
      </c>
      <c r="C105" s="53">
        <v>0</v>
      </c>
      <c r="D105" s="53">
        <v>0</v>
      </c>
      <c r="E105" s="53">
        <v>2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1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2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1</v>
      </c>
      <c r="AO105" s="53">
        <v>0</v>
      </c>
      <c r="AP105" s="53">
        <v>1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1</v>
      </c>
      <c r="AY105" s="53">
        <v>0</v>
      </c>
      <c r="AZ105" s="53">
        <v>0</v>
      </c>
      <c r="BA105" s="53">
        <v>0</v>
      </c>
      <c r="BB105" s="53">
        <v>1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1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1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1</v>
      </c>
      <c r="CS105" s="53">
        <v>1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1</v>
      </c>
      <c r="DY105" s="53">
        <v>2</v>
      </c>
      <c r="DZ105" s="53">
        <v>0</v>
      </c>
      <c r="EA105" s="53">
        <v>0</v>
      </c>
      <c r="EB105" s="53">
        <v>0</v>
      </c>
      <c r="EC105" s="53">
        <v>0</v>
      </c>
      <c r="ED105" s="53">
        <v>2</v>
      </c>
      <c r="EE105" s="53">
        <v>0</v>
      </c>
      <c r="EF105" s="53">
        <v>0</v>
      </c>
      <c r="EG105" s="53">
        <v>2</v>
      </c>
      <c r="EH105" s="53">
        <v>0</v>
      </c>
      <c r="EI105" s="53">
        <v>0</v>
      </c>
      <c r="EJ105" s="53">
        <v>0</v>
      </c>
      <c r="EK105" s="53">
        <v>2</v>
      </c>
      <c r="EL105" s="53">
        <v>0</v>
      </c>
      <c r="EM105" s="53">
        <v>0</v>
      </c>
      <c r="EN105" s="53">
        <v>0</v>
      </c>
      <c r="EO105" s="53">
        <v>0</v>
      </c>
      <c r="EP105" s="53">
        <v>2</v>
      </c>
      <c r="EQ105" s="53">
        <v>1</v>
      </c>
      <c r="ER105" s="53">
        <v>1</v>
      </c>
      <c r="ES105" s="53">
        <v>1</v>
      </c>
      <c r="ET105" s="53">
        <v>0</v>
      </c>
      <c r="EU105" s="53">
        <v>0</v>
      </c>
      <c r="EV105" s="53">
        <v>0</v>
      </c>
      <c r="EW105" s="53">
        <v>0</v>
      </c>
      <c r="EX105" s="53">
        <v>0</v>
      </c>
      <c r="EY105" s="53">
        <v>0</v>
      </c>
      <c r="EZ105" s="53">
        <v>2</v>
      </c>
      <c r="FA105" s="53">
        <v>1</v>
      </c>
      <c r="FB105" s="53">
        <v>1</v>
      </c>
      <c r="FC105" s="53">
        <v>0</v>
      </c>
      <c r="FD105" s="53">
        <v>1</v>
      </c>
      <c r="FE105" s="53">
        <v>0</v>
      </c>
      <c r="FF105" s="53">
        <v>0</v>
      </c>
      <c r="FG105" s="53">
        <v>0</v>
      </c>
      <c r="FH105" s="53">
        <v>1</v>
      </c>
      <c r="FI105" s="53">
        <v>0</v>
      </c>
      <c r="FJ105" s="53">
        <v>0</v>
      </c>
      <c r="FK105" s="53">
        <v>0</v>
      </c>
      <c r="FL105" s="53">
        <v>0</v>
      </c>
      <c r="FM105" s="53">
        <v>1</v>
      </c>
      <c r="FN105" s="53">
        <v>0</v>
      </c>
      <c r="FO105" s="53">
        <v>0</v>
      </c>
      <c r="FP105" s="53">
        <v>1</v>
      </c>
      <c r="FQ105" s="53">
        <v>1</v>
      </c>
      <c r="FR105" s="53">
        <v>0</v>
      </c>
      <c r="FS105" s="53">
        <v>0</v>
      </c>
      <c r="FT105" s="53">
        <v>0</v>
      </c>
      <c r="FU105" s="53">
        <v>0</v>
      </c>
      <c r="FV105" s="53">
        <v>0</v>
      </c>
      <c r="FW105" s="53">
        <v>0</v>
      </c>
      <c r="FX105" s="53">
        <v>2</v>
      </c>
    </row>
    <row r="106" spans="1:180" x14ac:dyDescent="0.25">
      <c r="A106" s="52" t="s">
        <v>279</v>
      </c>
      <c r="B106" s="53">
        <v>66.67</v>
      </c>
      <c r="C106" s="53">
        <v>0</v>
      </c>
      <c r="D106" s="53">
        <v>0</v>
      </c>
      <c r="E106" s="53">
        <v>100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33.33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3">
        <v>0</v>
      </c>
      <c r="AE106" s="53">
        <v>0</v>
      </c>
      <c r="AF106" s="53">
        <v>100</v>
      </c>
      <c r="AG106" s="53">
        <v>0</v>
      </c>
      <c r="AH106" s="53">
        <v>0</v>
      </c>
      <c r="AI106" s="53">
        <v>0</v>
      </c>
      <c r="AJ106" s="53">
        <v>0</v>
      </c>
      <c r="AK106" s="53">
        <v>0</v>
      </c>
      <c r="AL106" s="53">
        <v>0</v>
      </c>
      <c r="AM106" s="53">
        <v>0</v>
      </c>
      <c r="AN106" s="53">
        <v>50</v>
      </c>
      <c r="AO106" s="53">
        <v>0</v>
      </c>
      <c r="AP106" s="53">
        <v>50</v>
      </c>
      <c r="AQ106" s="53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50</v>
      </c>
      <c r="AY106" s="53">
        <v>0</v>
      </c>
      <c r="AZ106" s="53">
        <v>0</v>
      </c>
      <c r="BA106" s="53">
        <v>0</v>
      </c>
      <c r="BB106" s="53">
        <v>50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50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3">
        <v>100</v>
      </c>
      <c r="CD106" s="53">
        <v>0</v>
      </c>
      <c r="CE106" s="53">
        <v>0</v>
      </c>
      <c r="CF106" s="53">
        <v>0</v>
      </c>
      <c r="CG106" s="53">
        <v>0</v>
      </c>
      <c r="CH106" s="53">
        <v>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0</v>
      </c>
      <c r="CP106" s="53">
        <v>0</v>
      </c>
      <c r="CQ106" s="53">
        <v>0</v>
      </c>
      <c r="CR106" s="53">
        <v>50</v>
      </c>
      <c r="CS106" s="53">
        <v>100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100</v>
      </c>
      <c r="DY106" s="53">
        <v>100</v>
      </c>
      <c r="DZ106" s="53">
        <v>0</v>
      </c>
      <c r="EA106" s="53">
        <v>0</v>
      </c>
      <c r="EB106" s="53">
        <v>0</v>
      </c>
      <c r="EC106" s="53">
        <v>0</v>
      </c>
      <c r="ED106" s="53">
        <v>100</v>
      </c>
      <c r="EE106" s="53">
        <v>0</v>
      </c>
      <c r="EF106" s="53">
        <v>0</v>
      </c>
      <c r="EG106" s="53">
        <v>100</v>
      </c>
      <c r="EH106" s="53">
        <v>0</v>
      </c>
      <c r="EI106" s="53">
        <v>0</v>
      </c>
      <c r="EJ106" s="53">
        <v>0</v>
      </c>
      <c r="EK106" s="53">
        <v>100</v>
      </c>
      <c r="EL106" s="53">
        <v>0</v>
      </c>
      <c r="EM106" s="53">
        <v>0</v>
      </c>
      <c r="EN106" s="53">
        <v>0</v>
      </c>
      <c r="EO106" s="53">
        <v>0</v>
      </c>
      <c r="EP106" s="53">
        <v>40</v>
      </c>
      <c r="EQ106" s="53">
        <v>20</v>
      </c>
      <c r="ER106" s="53">
        <v>20</v>
      </c>
      <c r="ES106" s="53">
        <v>20</v>
      </c>
      <c r="ET106" s="53">
        <v>0</v>
      </c>
      <c r="EU106" s="53">
        <v>0</v>
      </c>
      <c r="EV106" s="53">
        <v>0</v>
      </c>
      <c r="EW106" s="53">
        <v>0</v>
      </c>
      <c r="EX106" s="53">
        <v>0</v>
      </c>
      <c r="EY106" s="53">
        <v>0</v>
      </c>
      <c r="EZ106" s="53">
        <v>100</v>
      </c>
      <c r="FA106" s="53">
        <v>50</v>
      </c>
      <c r="FB106" s="53">
        <v>100</v>
      </c>
      <c r="FC106" s="53">
        <v>0</v>
      </c>
      <c r="FD106" s="53">
        <v>50</v>
      </c>
      <c r="FE106" s="53">
        <v>0</v>
      </c>
      <c r="FF106" s="53">
        <v>0</v>
      </c>
      <c r="FG106" s="53">
        <v>0</v>
      </c>
      <c r="FH106" s="53">
        <v>100</v>
      </c>
      <c r="FI106" s="53">
        <v>0</v>
      </c>
      <c r="FJ106" s="53">
        <v>0</v>
      </c>
      <c r="FK106" s="53">
        <v>0</v>
      </c>
      <c r="FL106" s="53">
        <v>0</v>
      </c>
      <c r="FM106" s="53">
        <v>33.33</v>
      </c>
      <c r="FN106" s="53">
        <v>0</v>
      </c>
      <c r="FO106" s="53">
        <v>0</v>
      </c>
      <c r="FP106" s="53">
        <v>50</v>
      </c>
      <c r="FQ106" s="53">
        <v>50</v>
      </c>
      <c r="FR106" s="53">
        <v>0</v>
      </c>
      <c r="FS106" s="53">
        <v>0</v>
      </c>
      <c r="FT106" s="53">
        <v>0</v>
      </c>
      <c r="FU106" s="53">
        <v>0</v>
      </c>
      <c r="FV106" s="53">
        <v>0</v>
      </c>
      <c r="FW106" s="53">
        <v>0</v>
      </c>
      <c r="FX106" s="53">
        <v>66.67</v>
      </c>
    </row>
    <row r="107" spans="1:180" ht="16.5" x14ac:dyDescent="0.25">
      <c r="A107" s="52" t="s">
        <v>313</v>
      </c>
      <c r="B107" s="53">
        <v>4</v>
      </c>
      <c r="C107" s="53">
        <v>0</v>
      </c>
      <c r="D107" s="53">
        <v>0</v>
      </c>
      <c r="E107" s="53">
        <v>4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3">
        <v>0</v>
      </c>
      <c r="AE107" s="53">
        <v>0</v>
      </c>
      <c r="AF107" s="53">
        <v>4</v>
      </c>
      <c r="AG107" s="53">
        <v>0</v>
      </c>
      <c r="AH107" s="53">
        <v>0</v>
      </c>
      <c r="AI107" s="53">
        <v>0</v>
      </c>
      <c r="AJ107" s="53">
        <v>1</v>
      </c>
      <c r="AK107" s="53">
        <v>0</v>
      </c>
      <c r="AL107" s="53">
        <v>0</v>
      </c>
      <c r="AM107" s="53">
        <v>0</v>
      </c>
      <c r="AN107" s="53">
        <v>0</v>
      </c>
      <c r="AO107" s="53">
        <v>0</v>
      </c>
      <c r="AP107" s="53">
        <v>3</v>
      </c>
      <c r="AQ107" s="53">
        <v>0</v>
      </c>
      <c r="AR107" s="53">
        <v>0</v>
      </c>
      <c r="AS107" s="53">
        <v>0</v>
      </c>
      <c r="AT107" s="53">
        <v>0</v>
      </c>
      <c r="AU107" s="53">
        <v>0</v>
      </c>
      <c r="AV107" s="53">
        <v>0</v>
      </c>
      <c r="AW107" s="53">
        <v>0</v>
      </c>
      <c r="AX107" s="53">
        <v>0</v>
      </c>
      <c r="AY107" s="53">
        <v>0</v>
      </c>
      <c r="AZ107" s="53">
        <v>0</v>
      </c>
      <c r="BA107" s="53">
        <v>1</v>
      </c>
      <c r="BB107" s="53">
        <v>0</v>
      </c>
      <c r="BC107" s="53">
        <v>0</v>
      </c>
      <c r="BD107" s="53">
        <v>1</v>
      </c>
      <c r="BE107" s="53">
        <v>0</v>
      </c>
      <c r="BF107" s="53">
        <v>0</v>
      </c>
      <c r="BG107" s="53">
        <v>0</v>
      </c>
      <c r="BH107" s="53">
        <v>0</v>
      </c>
      <c r="BI107" s="53">
        <v>1</v>
      </c>
      <c r="BJ107" s="53">
        <v>1</v>
      </c>
      <c r="BK107" s="53">
        <v>0</v>
      </c>
      <c r="BL107" s="53">
        <v>0</v>
      </c>
      <c r="BM107" s="53">
        <v>0</v>
      </c>
      <c r="BN107" s="53">
        <v>0</v>
      </c>
      <c r="BO107" s="53">
        <v>0</v>
      </c>
      <c r="BP107" s="53">
        <v>0</v>
      </c>
      <c r="BQ107" s="53">
        <v>0</v>
      </c>
      <c r="BR107" s="53">
        <v>0</v>
      </c>
      <c r="BS107" s="53">
        <v>0</v>
      </c>
      <c r="BT107" s="53">
        <v>0</v>
      </c>
      <c r="BU107" s="53">
        <v>4</v>
      </c>
      <c r="BV107" s="53">
        <v>0</v>
      </c>
      <c r="BW107" s="53">
        <v>0</v>
      </c>
      <c r="BX107" s="53">
        <v>1</v>
      </c>
      <c r="BY107" s="53">
        <v>0</v>
      </c>
      <c r="BZ107" s="53">
        <v>0</v>
      </c>
      <c r="CA107" s="53">
        <v>0</v>
      </c>
      <c r="CB107" s="53">
        <v>0</v>
      </c>
      <c r="CC107" s="53">
        <v>0</v>
      </c>
      <c r="CD107" s="53">
        <v>0</v>
      </c>
      <c r="CE107" s="53">
        <v>0</v>
      </c>
      <c r="CF107" s="53">
        <v>0</v>
      </c>
      <c r="CG107" s="53">
        <v>0</v>
      </c>
      <c r="CH107" s="53">
        <v>1</v>
      </c>
      <c r="CI107" s="53">
        <v>0</v>
      </c>
      <c r="CJ107" s="53">
        <v>0</v>
      </c>
      <c r="CK107" s="53">
        <v>1</v>
      </c>
      <c r="CL107" s="53">
        <v>1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0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1</v>
      </c>
      <c r="DZ107" s="53">
        <v>2</v>
      </c>
      <c r="EA107" s="53">
        <v>1</v>
      </c>
      <c r="EB107" s="53">
        <v>0</v>
      </c>
      <c r="EC107" s="53">
        <v>0</v>
      </c>
      <c r="ED107" s="53">
        <v>4</v>
      </c>
      <c r="EE107" s="53">
        <v>0</v>
      </c>
      <c r="EF107" s="53">
        <v>0</v>
      </c>
      <c r="EG107" s="53">
        <v>3</v>
      </c>
      <c r="EH107" s="53">
        <v>1</v>
      </c>
      <c r="EI107" s="53">
        <v>0</v>
      </c>
      <c r="EJ107" s="53">
        <v>0</v>
      </c>
      <c r="EK107" s="53">
        <v>1</v>
      </c>
      <c r="EL107" s="53">
        <v>2</v>
      </c>
      <c r="EM107" s="53">
        <v>1</v>
      </c>
      <c r="EN107" s="53">
        <v>0</v>
      </c>
      <c r="EO107" s="53">
        <v>0</v>
      </c>
      <c r="EP107" s="53">
        <v>4</v>
      </c>
      <c r="EQ107" s="53">
        <v>1</v>
      </c>
      <c r="ER107" s="53">
        <v>0</v>
      </c>
      <c r="ES107" s="53">
        <v>0</v>
      </c>
      <c r="ET107" s="53">
        <v>0</v>
      </c>
      <c r="EU107" s="53">
        <v>0</v>
      </c>
      <c r="EV107" s="53">
        <v>0</v>
      </c>
      <c r="EW107" s="53">
        <v>0</v>
      </c>
      <c r="EX107" s="53">
        <v>0</v>
      </c>
      <c r="EY107" s="53">
        <v>1</v>
      </c>
      <c r="EZ107" s="53">
        <v>4</v>
      </c>
      <c r="FA107" s="53">
        <v>2</v>
      </c>
      <c r="FB107" s="53">
        <v>2</v>
      </c>
      <c r="FC107" s="53">
        <v>0</v>
      </c>
      <c r="FD107" s="53">
        <v>2</v>
      </c>
      <c r="FE107" s="53">
        <v>0</v>
      </c>
      <c r="FF107" s="53">
        <v>1</v>
      </c>
      <c r="FG107" s="53">
        <v>0</v>
      </c>
      <c r="FH107" s="53">
        <v>1</v>
      </c>
      <c r="FI107" s="53">
        <v>0</v>
      </c>
      <c r="FJ107" s="53">
        <v>0</v>
      </c>
      <c r="FK107" s="53">
        <v>0</v>
      </c>
      <c r="FL107" s="53">
        <v>0</v>
      </c>
      <c r="FM107" s="53">
        <v>0</v>
      </c>
      <c r="FN107" s="53">
        <v>0</v>
      </c>
      <c r="FO107" s="53">
        <v>0</v>
      </c>
      <c r="FP107" s="53">
        <v>0</v>
      </c>
      <c r="FQ107" s="53">
        <v>0</v>
      </c>
      <c r="FR107" s="53">
        <v>0</v>
      </c>
      <c r="FS107" s="53">
        <v>0</v>
      </c>
      <c r="FT107" s="53">
        <v>0</v>
      </c>
      <c r="FU107" s="53">
        <v>0</v>
      </c>
      <c r="FV107" s="53">
        <v>0</v>
      </c>
      <c r="FW107" s="53">
        <v>0</v>
      </c>
      <c r="FX107" s="53">
        <v>4</v>
      </c>
    </row>
    <row r="108" spans="1:180" x14ac:dyDescent="0.25">
      <c r="A108" s="52" t="s">
        <v>279</v>
      </c>
      <c r="B108" s="53">
        <v>100</v>
      </c>
      <c r="C108" s="53">
        <v>0</v>
      </c>
      <c r="D108" s="53">
        <v>0</v>
      </c>
      <c r="E108" s="53">
        <v>100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100</v>
      </c>
      <c r="AG108" s="53">
        <v>0</v>
      </c>
      <c r="AH108" s="53">
        <v>0</v>
      </c>
      <c r="AI108" s="53">
        <v>0</v>
      </c>
      <c r="AJ108" s="53">
        <v>25</v>
      </c>
      <c r="AK108" s="53">
        <v>0</v>
      </c>
      <c r="AL108" s="53">
        <v>0</v>
      </c>
      <c r="AM108" s="53">
        <v>0</v>
      </c>
      <c r="AN108" s="53">
        <v>0</v>
      </c>
      <c r="AO108" s="53">
        <v>0</v>
      </c>
      <c r="AP108" s="53">
        <v>75</v>
      </c>
      <c r="AQ108" s="53">
        <v>0</v>
      </c>
      <c r="AR108" s="53">
        <v>0</v>
      </c>
      <c r="AS108" s="53">
        <v>0</v>
      </c>
      <c r="AT108" s="53">
        <v>0</v>
      </c>
      <c r="AU108" s="53">
        <v>0</v>
      </c>
      <c r="AV108" s="53">
        <v>0</v>
      </c>
      <c r="AW108" s="53">
        <v>0</v>
      </c>
      <c r="AX108" s="53">
        <v>0</v>
      </c>
      <c r="AY108" s="53">
        <v>0</v>
      </c>
      <c r="AZ108" s="53">
        <v>0</v>
      </c>
      <c r="BA108" s="53">
        <v>25</v>
      </c>
      <c r="BB108" s="53">
        <v>0</v>
      </c>
      <c r="BC108" s="53">
        <v>0</v>
      </c>
      <c r="BD108" s="53">
        <v>25</v>
      </c>
      <c r="BE108" s="53">
        <v>0</v>
      </c>
      <c r="BF108" s="53">
        <v>0</v>
      </c>
      <c r="BG108" s="53">
        <v>0</v>
      </c>
      <c r="BH108" s="53">
        <v>0</v>
      </c>
      <c r="BI108" s="53">
        <v>25</v>
      </c>
      <c r="BJ108" s="53">
        <v>25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</v>
      </c>
      <c r="BQ108" s="53">
        <v>0</v>
      </c>
      <c r="BR108" s="53">
        <v>0</v>
      </c>
      <c r="BS108" s="53">
        <v>0</v>
      </c>
      <c r="BT108" s="53">
        <v>0</v>
      </c>
      <c r="BU108" s="53">
        <v>100</v>
      </c>
      <c r="BV108" s="53">
        <v>0</v>
      </c>
      <c r="BW108" s="53">
        <v>0</v>
      </c>
      <c r="BX108" s="53">
        <v>25</v>
      </c>
      <c r="BY108" s="53">
        <v>0</v>
      </c>
      <c r="BZ108" s="53">
        <v>0</v>
      </c>
      <c r="CA108" s="53">
        <v>0</v>
      </c>
      <c r="CB108" s="53">
        <v>0</v>
      </c>
      <c r="CC108" s="53">
        <v>0</v>
      </c>
      <c r="CD108" s="53">
        <v>0</v>
      </c>
      <c r="CE108" s="53">
        <v>0</v>
      </c>
      <c r="CF108" s="53">
        <v>0</v>
      </c>
      <c r="CG108" s="53">
        <v>0</v>
      </c>
      <c r="CH108" s="53">
        <v>25</v>
      </c>
      <c r="CI108" s="53">
        <v>0</v>
      </c>
      <c r="CJ108" s="53">
        <v>0</v>
      </c>
      <c r="CK108" s="53">
        <v>25</v>
      </c>
      <c r="CL108" s="53">
        <v>25</v>
      </c>
      <c r="CM108" s="53">
        <v>0</v>
      </c>
      <c r="CN108" s="53">
        <v>0</v>
      </c>
      <c r="CO108" s="53">
        <v>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25</v>
      </c>
      <c r="DZ108" s="53">
        <v>50</v>
      </c>
      <c r="EA108" s="53">
        <v>25</v>
      </c>
      <c r="EB108" s="53">
        <v>0</v>
      </c>
      <c r="EC108" s="53">
        <v>0</v>
      </c>
      <c r="ED108" s="53">
        <v>100</v>
      </c>
      <c r="EE108" s="53">
        <v>0</v>
      </c>
      <c r="EF108" s="53">
        <v>0</v>
      </c>
      <c r="EG108" s="53">
        <v>75</v>
      </c>
      <c r="EH108" s="53">
        <v>25</v>
      </c>
      <c r="EI108" s="53">
        <v>0</v>
      </c>
      <c r="EJ108" s="53">
        <v>0</v>
      </c>
      <c r="EK108" s="53">
        <v>25</v>
      </c>
      <c r="EL108" s="53">
        <v>50</v>
      </c>
      <c r="EM108" s="53">
        <v>25</v>
      </c>
      <c r="EN108" s="53">
        <v>0</v>
      </c>
      <c r="EO108" s="53">
        <v>0</v>
      </c>
      <c r="EP108" s="53">
        <v>66.67</v>
      </c>
      <c r="EQ108" s="53">
        <v>16.670000000000002</v>
      </c>
      <c r="ER108" s="53">
        <v>0</v>
      </c>
      <c r="ES108" s="53">
        <v>0</v>
      </c>
      <c r="ET108" s="53">
        <v>0</v>
      </c>
      <c r="EU108" s="53">
        <v>0</v>
      </c>
      <c r="EV108" s="53">
        <v>0</v>
      </c>
      <c r="EW108" s="53">
        <v>0</v>
      </c>
      <c r="EX108" s="53">
        <v>0</v>
      </c>
      <c r="EY108" s="53">
        <v>16.670000000000002</v>
      </c>
      <c r="EZ108" s="53">
        <v>100</v>
      </c>
      <c r="FA108" s="53">
        <v>50</v>
      </c>
      <c r="FB108" s="53">
        <v>100</v>
      </c>
      <c r="FC108" s="53">
        <v>0</v>
      </c>
      <c r="FD108" s="53">
        <v>50</v>
      </c>
      <c r="FE108" s="53">
        <v>0</v>
      </c>
      <c r="FF108" s="53">
        <v>50</v>
      </c>
      <c r="FG108" s="53">
        <v>0</v>
      </c>
      <c r="FH108" s="53">
        <v>50</v>
      </c>
      <c r="FI108" s="53">
        <v>0</v>
      </c>
      <c r="FJ108" s="53">
        <v>0</v>
      </c>
      <c r="FK108" s="53">
        <v>0</v>
      </c>
      <c r="FL108" s="53">
        <v>0</v>
      </c>
      <c r="FM108" s="53">
        <v>0</v>
      </c>
      <c r="FN108" s="53">
        <v>0</v>
      </c>
      <c r="FO108" s="53">
        <v>0</v>
      </c>
      <c r="FP108" s="53">
        <v>0</v>
      </c>
      <c r="FQ108" s="53">
        <v>0</v>
      </c>
      <c r="FR108" s="53">
        <v>0</v>
      </c>
      <c r="FS108" s="53">
        <v>0</v>
      </c>
      <c r="FT108" s="53">
        <v>0</v>
      </c>
      <c r="FU108" s="53">
        <v>0</v>
      </c>
      <c r="FV108" s="53">
        <v>0</v>
      </c>
      <c r="FW108" s="53">
        <v>0</v>
      </c>
      <c r="FX108" s="53">
        <v>100</v>
      </c>
    </row>
    <row r="109" spans="1:180" ht="16.5" x14ac:dyDescent="0.25">
      <c r="A109" s="52" t="s">
        <v>289</v>
      </c>
      <c r="B109" s="53">
        <v>5</v>
      </c>
      <c r="C109" s="53">
        <v>0</v>
      </c>
      <c r="D109" s="53">
        <v>1</v>
      </c>
      <c r="E109" s="53">
        <v>2</v>
      </c>
      <c r="F109" s="53">
        <v>1</v>
      </c>
      <c r="G109" s="53">
        <v>1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1</v>
      </c>
      <c r="AF109" s="53">
        <v>2</v>
      </c>
      <c r="AG109" s="53">
        <v>1</v>
      </c>
      <c r="AH109" s="53">
        <v>1</v>
      </c>
      <c r="AI109" s="53">
        <v>0</v>
      </c>
      <c r="AJ109" s="53">
        <v>0</v>
      </c>
      <c r="AK109" s="53">
        <v>0</v>
      </c>
      <c r="AL109" s="53">
        <v>0</v>
      </c>
      <c r="AM109" s="53">
        <v>0</v>
      </c>
      <c r="AN109" s="53">
        <v>0</v>
      </c>
      <c r="AO109" s="53">
        <v>0</v>
      </c>
      <c r="AP109" s="53">
        <v>5</v>
      </c>
      <c r="AQ109" s="53">
        <v>0</v>
      </c>
      <c r="AR109" s="53">
        <v>0</v>
      </c>
      <c r="AS109" s="53">
        <v>0</v>
      </c>
      <c r="AT109" s="53">
        <v>0</v>
      </c>
      <c r="AU109" s="53">
        <v>0</v>
      </c>
      <c r="AV109" s="53">
        <v>0</v>
      </c>
      <c r="AW109" s="53">
        <v>1</v>
      </c>
      <c r="AX109" s="53">
        <v>0</v>
      </c>
      <c r="AY109" s="53">
        <v>0</v>
      </c>
      <c r="AZ109" s="53">
        <v>0</v>
      </c>
      <c r="BA109" s="53">
        <v>1</v>
      </c>
      <c r="BB109" s="53">
        <v>0</v>
      </c>
      <c r="BC109" s="53">
        <v>0</v>
      </c>
      <c r="BD109" s="53">
        <v>0</v>
      </c>
      <c r="BE109" s="53">
        <v>2</v>
      </c>
      <c r="BF109" s="53">
        <v>0</v>
      </c>
      <c r="BG109" s="53">
        <v>0</v>
      </c>
      <c r="BH109" s="53">
        <v>0</v>
      </c>
      <c r="BI109" s="53">
        <v>0</v>
      </c>
      <c r="BJ109" s="53">
        <v>0</v>
      </c>
      <c r="BK109" s="53">
        <v>0</v>
      </c>
      <c r="BL109" s="53">
        <v>1</v>
      </c>
      <c r="BM109" s="53">
        <v>0</v>
      </c>
      <c r="BN109" s="53">
        <v>0</v>
      </c>
      <c r="BO109" s="53">
        <v>0</v>
      </c>
      <c r="BP109" s="53">
        <v>0</v>
      </c>
      <c r="BQ109" s="53">
        <v>0</v>
      </c>
      <c r="BR109" s="53">
        <v>0</v>
      </c>
      <c r="BS109" s="53">
        <v>0</v>
      </c>
      <c r="BT109" s="53">
        <v>0</v>
      </c>
      <c r="BU109" s="53">
        <v>5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3">
        <v>0</v>
      </c>
      <c r="CD109" s="53">
        <v>0</v>
      </c>
      <c r="CE109" s="53">
        <v>0</v>
      </c>
      <c r="CF109" s="53">
        <v>0</v>
      </c>
      <c r="CG109" s="53">
        <v>0</v>
      </c>
      <c r="CH109" s="53">
        <v>0</v>
      </c>
      <c r="CI109" s="53">
        <v>0</v>
      </c>
      <c r="CJ109" s="53">
        <v>0</v>
      </c>
      <c r="CK109" s="53">
        <v>0</v>
      </c>
      <c r="CL109" s="53">
        <v>5</v>
      </c>
      <c r="CM109" s="53">
        <v>0</v>
      </c>
      <c r="CN109" s="53">
        <v>0</v>
      </c>
      <c r="CO109" s="53">
        <v>0</v>
      </c>
      <c r="CP109" s="53">
        <v>0</v>
      </c>
      <c r="CQ109" s="53">
        <v>0</v>
      </c>
      <c r="CR109" s="53">
        <v>0</v>
      </c>
      <c r="CS109" s="53">
        <v>0</v>
      </c>
      <c r="CT109" s="53">
        <v>0</v>
      </c>
      <c r="CU109" s="53">
        <v>0</v>
      </c>
      <c r="CV109" s="53">
        <v>0</v>
      </c>
      <c r="CW109" s="53">
        <v>0</v>
      </c>
      <c r="CX109" s="53">
        <v>0</v>
      </c>
      <c r="CY109" s="53">
        <v>0</v>
      </c>
      <c r="CZ109" s="53">
        <v>0</v>
      </c>
      <c r="DA109" s="53">
        <v>0</v>
      </c>
      <c r="DB109" s="53">
        <v>0</v>
      </c>
      <c r="DC109" s="53">
        <v>0</v>
      </c>
      <c r="DD109" s="53">
        <v>0</v>
      </c>
      <c r="DE109" s="53">
        <v>0</v>
      </c>
      <c r="DF109" s="53">
        <v>0</v>
      </c>
      <c r="DG109" s="53">
        <v>0</v>
      </c>
      <c r="DH109" s="53">
        <v>0</v>
      </c>
      <c r="DI109" s="53">
        <v>0</v>
      </c>
      <c r="DJ109" s="53">
        <v>0</v>
      </c>
      <c r="DK109" s="53">
        <v>0</v>
      </c>
      <c r="DL109" s="53">
        <v>0</v>
      </c>
      <c r="DM109" s="53">
        <v>0</v>
      </c>
      <c r="DN109" s="53">
        <v>0</v>
      </c>
      <c r="DO109" s="53">
        <v>0</v>
      </c>
      <c r="DP109" s="53">
        <v>0</v>
      </c>
      <c r="DQ109" s="53">
        <v>0</v>
      </c>
      <c r="DR109" s="53">
        <v>0</v>
      </c>
      <c r="DS109" s="53">
        <v>0</v>
      </c>
      <c r="DT109" s="53">
        <v>0</v>
      </c>
      <c r="DU109" s="53">
        <v>0</v>
      </c>
      <c r="DV109" s="53">
        <v>0</v>
      </c>
      <c r="DW109" s="53">
        <v>0</v>
      </c>
      <c r="DX109" s="53">
        <v>0</v>
      </c>
      <c r="DY109" s="53">
        <v>0</v>
      </c>
      <c r="DZ109" s="53">
        <v>4</v>
      </c>
      <c r="EA109" s="53">
        <v>1</v>
      </c>
      <c r="EB109" s="53">
        <v>0</v>
      </c>
      <c r="EC109" s="53">
        <v>0</v>
      </c>
      <c r="ED109" s="53">
        <v>3</v>
      </c>
      <c r="EE109" s="53">
        <v>2</v>
      </c>
      <c r="EF109" s="53">
        <v>0</v>
      </c>
      <c r="EG109" s="53">
        <v>4</v>
      </c>
      <c r="EH109" s="53">
        <v>1</v>
      </c>
      <c r="EI109" s="53">
        <v>0</v>
      </c>
      <c r="EJ109" s="53">
        <v>0</v>
      </c>
      <c r="EK109" s="53">
        <v>0</v>
      </c>
      <c r="EL109" s="53">
        <v>3</v>
      </c>
      <c r="EM109" s="53">
        <v>2</v>
      </c>
      <c r="EN109" s="53">
        <v>0</v>
      </c>
      <c r="EO109" s="53">
        <v>0</v>
      </c>
      <c r="EP109" s="53">
        <v>5</v>
      </c>
      <c r="EQ109" s="53">
        <v>1</v>
      </c>
      <c r="ER109" s="53">
        <v>0</v>
      </c>
      <c r="ES109" s="53">
        <v>0</v>
      </c>
      <c r="ET109" s="53">
        <v>0</v>
      </c>
      <c r="EU109" s="53">
        <v>0</v>
      </c>
      <c r="EV109" s="53">
        <v>0</v>
      </c>
      <c r="EW109" s="53">
        <v>1</v>
      </c>
      <c r="EX109" s="53">
        <v>0</v>
      </c>
      <c r="EY109" s="53">
        <v>0</v>
      </c>
      <c r="EZ109" s="53">
        <v>3</v>
      </c>
      <c r="FA109" s="53">
        <v>2</v>
      </c>
      <c r="FB109" s="53">
        <v>2</v>
      </c>
      <c r="FC109" s="53">
        <v>0</v>
      </c>
      <c r="FD109" s="53">
        <v>0</v>
      </c>
      <c r="FE109" s="53">
        <v>0</v>
      </c>
      <c r="FF109" s="53">
        <v>0</v>
      </c>
      <c r="FG109" s="53">
        <v>0</v>
      </c>
      <c r="FH109" s="53">
        <v>0</v>
      </c>
      <c r="FI109" s="53">
        <v>0</v>
      </c>
      <c r="FJ109" s="53">
        <v>0</v>
      </c>
      <c r="FK109" s="53">
        <v>1</v>
      </c>
      <c r="FL109" s="53">
        <v>2</v>
      </c>
      <c r="FM109" s="53">
        <v>1</v>
      </c>
      <c r="FN109" s="53">
        <v>0</v>
      </c>
      <c r="FO109" s="53">
        <v>0</v>
      </c>
      <c r="FP109" s="53">
        <v>1</v>
      </c>
      <c r="FQ109" s="53">
        <v>0</v>
      </c>
      <c r="FR109" s="53">
        <v>0</v>
      </c>
      <c r="FS109" s="53">
        <v>0</v>
      </c>
      <c r="FT109" s="53">
        <v>0</v>
      </c>
      <c r="FU109" s="53">
        <v>0</v>
      </c>
      <c r="FV109" s="53">
        <v>0</v>
      </c>
      <c r="FW109" s="53">
        <v>0</v>
      </c>
      <c r="FX109" s="53">
        <v>4</v>
      </c>
    </row>
    <row r="110" spans="1:180" x14ac:dyDescent="0.25">
      <c r="A110" s="52" t="s">
        <v>279</v>
      </c>
      <c r="B110" s="53">
        <v>100</v>
      </c>
      <c r="C110" s="53">
        <v>0</v>
      </c>
      <c r="D110" s="53">
        <v>20</v>
      </c>
      <c r="E110" s="53">
        <v>40</v>
      </c>
      <c r="F110" s="53">
        <v>20</v>
      </c>
      <c r="G110" s="53">
        <v>20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53">
        <v>0</v>
      </c>
      <c r="AD110" s="53">
        <v>0</v>
      </c>
      <c r="AE110" s="53">
        <v>20</v>
      </c>
      <c r="AF110" s="53">
        <v>40</v>
      </c>
      <c r="AG110" s="53">
        <v>20</v>
      </c>
      <c r="AH110" s="53">
        <v>20</v>
      </c>
      <c r="AI110" s="53">
        <v>0</v>
      </c>
      <c r="AJ110" s="53">
        <v>0</v>
      </c>
      <c r="AK110" s="53">
        <v>0</v>
      </c>
      <c r="AL110" s="53">
        <v>0</v>
      </c>
      <c r="AM110" s="53">
        <v>0</v>
      </c>
      <c r="AN110" s="53">
        <v>0</v>
      </c>
      <c r="AO110" s="53">
        <v>0</v>
      </c>
      <c r="AP110" s="53">
        <v>100</v>
      </c>
      <c r="AQ110" s="53">
        <v>0</v>
      </c>
      <c r="AR110" s="53">
        <v>0</v>
      </c>
      <c r="AS110" s="53">
        <v>0</v>
      </c>
      <c r="AT110" s="53">
        <v>0</v>
      </c>
      <c r="AU110" s="53">
        <v>0</v>
      </c>
      <c r="AV110" s="53">
        <v>0</v>
      </c>
      <c r="AW110" s="53">
        <v>20</v>
      </c>
      <c r="AX110" s="53">
        <v>0</v>
      </c>
      <c r="AY110" s="53">
        <v>0</v>
      </c>
      <c r="AZ110" s="53">
        <v>0</v>
      </c>
      <c r="BA110" s="53">
        <v>20</v>
      </c>
      <c r="BB110" s="53">
        <v>0</v>
      </c>
      <c r="BC110" s="53">
        <v>0</v>
      </c>
      <c r="BD110" s="53">
        <v>0</v>
      </c>
      <c r="BE110" s="53">
        <v>40</v>
      </c>
      <c r="BF110" s="53">
        <v>0</v>
      </c>
      <c r="BG110" s="53">
        <v>0</v>
      </c>
      <c r="BH110" s="53">
        <v>0</v>
      </c>
      <c r="BI110" s="53">
        <v>0</v>
      </c>
      <c r="BJ110" s="53">
        <v>0</v>
      </c>
      <c r="BK110" s="53">
        <v>0</v>
      </c>
      <c r="BL110" s="53">
        <v>20</v>
      </c>
      <c r="BM110" s="53">
        <v>0</v>
      </c>
      <c r="BN110" s="53">
        <v>0</v>
      </c>
      <c r="BO110" s="53">
        <v>0</v>
      </c>
      <c r="BP110" s="53">
        <v>0</v>
      </c>
      <c r="BQ110" s="53">
        <v>0</v>
      </c>
      <c r="BR110" s="53">
        <v>0</v>
      </c>
      <c r="BS110" s="53">
        <v>0</v>
      </c>
      <c r="BT110" s="53">
        <v>0</v>
      </c>
      <c r="BU110" s="53">
        <v>100</v>
      </c>
      <c r="BV110" s="53">
        <v>0</v>
      </c>
      <c r="BW110" s="53">
        <v>0</v>
      </c>
      <c r="BX110" s="53">
        <v>0</v>
      </c>
      <c r="BY110" s="53">
        <v>0</v>
      </c>
      <c r="BZ110" s="53">
        <v>0</v>
      </c>
      <c r="CA110" s="53">
        <v>0</v>
      </c>
      <c r="CB110" s="53">
        <v>0</v>
      </c>
      <c r="CC110" s="53">
        <v>0</v>
      </c>
      <c r="CD110" s="53">
        <v>0</v>
      </c>
      <c r="CE110" s="53">
        <v>0</v>
      </c>
      <c r="CF110" s="53">
        <v>0</v>
      </c>
      <c r="CG110" s="53">
        <v>0</v>
      </c>
      <c r="CH110" s="53">
        <v>0</v>
      </c>
      <c r="CI110" s="53">
        <v>0</v>
      </c>
      <c r="CJ110" s="53">
        <v>0</v>
      </c>
      <c r="CK110" s="53">
        <v>0</v>
      </c>
      <c r="CL110" s="53">
        <v>100</v>
      </c>
      <c r="CM110" s="53">
        <v>0</v>
      </c>
      <c r="CN110" s="53">
        <v>0</v>
      </c>
      <c r="CO110" s="53">
        <v>0</v>
      </c>
      <c r="CP110" s="53">
        <v>0</v>
      </c>
      <c r="CQ110" s="53">
        <v>0</v>
      </c>
      <c r="CR110" s="53">
        <v>0</v>
      </c>
      <c r="CS110" s="53">
        <v>0</v>
      </c>
      <c r="CT110" s="53">
        <v>0</v>
      </c>
      <c r="CU110" s="53">
        <v>0</v>
      </c>
      <c r="CV110" s="53">
        <v>0</v>
      </c>
      <c r="CW110" s="53">
        <v>0</v>
      </c>
      <c r="CX110" s="53">
        <v>0</v>
      </c>
      <c r="CY110" s="53">
        <v>0</v>
      </c>
      <c r="CZ110" s="53">
        <v>0</v>
      </c>
      <c r="DA110" s="53">
        <v>0</v>
      </c>
      <c r="DB110" s="53">
        <v>0</v>
      </c>
      <c r="DC110" s="53">
        <v>0</v>
      </c>
      <c r="DD110" s="53">
        <v>0</v>
      </c>
      <c r="DE110" s="53">
        <v>0</v>
      </c>
      <c r="DF110" s="53">
        <v>0</v>
      </c>
      <c r="DG110" s="53">
        <v>0</v>
      </c>
      <c r="DH110" s="53">
        <v>0</v>
      </c>
      <c r="DI110" s="53">
        <v>0</v>
      </c>
      <c r="DJ110" s="53">
        <v>0</v>
      </c>
      <c r="DK110" s="53">
        <v>0</v>
      </c>
      <c r="DL110" s="53">
        <v>0</v>
      </c>
      <c r="DM110" s="53">
        <v>0</v>
      </c>
      <c r="DN110" s="53">
        <v>0</v>
      </c>
      <c r="DO110" s="53">
        <v>0</v>
      </c>
      <c r="DP110" s="53">
        <v>0</v>
      </c>
      <c r="DQ110" s="53">
        <v>0</v>
      </c>
      <c r="DR110" s="53">
        <v>0</v>
      </c>
      <c r="DS110" s="53">
        <v>0</v>
      </c>
      <c r="DT110" s="53">
        <v>0</v>
      </c>
      <c r="DU110" s="53">
        <v>0</v>
      </c>
      <c r="DV110" s="53">
        <v>0</v>
      </c>
      <c r="DW110" s="53">
        <v>0</v>
      </c>
      <c r="DX110" s="53">
        <v>0</v>
      </c>
      <c r="DY110" s="53">
        <v>0</v>
      </c>
      <c r="DZ110" s="53">
        <v>80</v>
      </c>
      <c r="EA110" s="53">
        <v>20</v>
      </c>
      <c r="EB110" s="53">
        <v>0</v>
      </c>
      <c r="EC110" s="53">
        <v>0</v>
      </c>
      <c r="ED110" s="53">
        <v>60</v>
      </c>
      <c r="EE110" s="53">
        <v>40</v>
      </c>
      <c r="EF110" s="53">
        <v>0</v>
      </c>
      <c r="EG110" s="53">
        <v>80</v>
      </c>
      <c r="EH110" s="53">
        <v>20</v>
      </c>
      <c r="EI110" s="53">
        <v>0</v>
      </c>
      <c r="EJ110" s="53">
        <v>0</v>
      </c>
      <c r="EK110" s="53">
        <v>0</v>
      </c>
      <c r="EL110" s="53">
        <v>60</v>
      </c>
      <c r="EM110" s="53">
        <v>40</v>
      </c>
      <c r="EN110" s="53">
        <v>0</v>
      </c>
      <c r="EO110" s="53">
        <v>0</v>
      </c>
      <c r="EP110" s="53">
        <v>71.430000000000007</v>
      </c>
      <c r="EQ110" s="53">
        <v>14.29</v>
      </c>
      <c r="ER110" s="53">
        <v>0</v>
      </c>
      <c r="ES110" s="53">
        <v>0</v>
      </c>
      <c r="ET110" s="53">
        <v>0</v>
      </c>
      <c r="EU110" s="53">
        <v>0</v>
      </c>
      <c r="EV110" s="53">
        <v>0</v>
      </c>
      <c r="EW110" s="53">
        <v>14.29</v>
      </c>
      <c r="EX110" s="53">
        <v>0</v>
      </c>
      <c r="EY110" s="53">
        <v>0</v>
      </c>
      <c r="EZ110" s="53">
        <v>60</v>
      </c>
      <c r="FA110" s="53">
        <v>66.67</v>
      </c>
      <c r="FB110" s="53">
        <v>100</v>
      </c>
      <c r="FC110" s="53">
        <v>0</v>
      </c>
      <c r="FD110" s="53">
        <v>0</v>
      </c>
      <c r="FE110" s="53">
        <v>0</v>
      </c>
      <c r="FF110" s="53">
        <v>0</v>
      </c>
      <c r="FG110" s="53">
        <v>0</v>
      </c>
      <c r="FH110" s="53">
        <v>0</v>
      </c>
      <c r="FI110" s="53">
        <v>0</v>
      </c>
      <c r="FJ110" s="53">
        <v>0</v>
      </c>
      <c r="FK110" s="53">
        <v>33.33</v>
      </c>
      <c r="FL110" s="53">
        <v>40</v>
      </c>
      <c r="FM110" s="53">
        <v>20</v>
      </c>
      <c r="FN110" s="53">
        <v>0</v>
      </c>
      <c r="FO110" s="53">
        <v>0</v>
      </c>
      <c r="FP110" s="53">
        <v>100</v>
      </c>
      <c r="FQ110" s="53">
        <v>0</v>
      </c>
      <c r="FR110" s="53">
        <v>0</v>
      </c>
      <c r="FS110" s="53">
        <v>0</v>
      </c>
      <c r="FT110" s="53">
        <v>0</v>
      </c>
      <c r="FU110" s="53">
        <v>0</v>
      </c>
      <c r="FV110" s="53">
        <v>0</v>
      </c>
      <c r="FW110" s="53">
        <v>0</v>
      </c>
      <c r="FX110" s="53">
        <v>80</v>
      </c>
    </row>
    <row r="111" spans="1:180" ht="16.5" x14ac:dyDescent="0.25">
      <c r="A111" s="52" t="s">
        <v>310</v>
      </c>
      <c r="B111" s="53">
        <v>7</v>
      </c>
      <c r="C111" s="53">
        <v>0</v>
      </c>
      <c r="D111" s="53">
        <v>0</v>
      </c>
      <c r="E111" s="53">
        <v>4</v>
      </c>
      <c r="F111" s="53">
        <v>3</v>
      </c>
      <c r="G111" s="53">
        <v>0</v>
      </c>
      <c r="H111" s="53">
        <v>0</v>
      </c>
      <c r="I111" s="53">
        <v>0</v>
      </c>
      <c r="J111" s="53">
        <v>2</v>
      </c>
      <c r="K111" s="53">
        <v>0</v>
      </c>
      <c r="L111" s="53">
        <v>0</v>
      </c>
      <c r="M111" s="53">
        <v>1</v>
      </c>
      <c r="N111" s="53">
        <v>0</v>
      </c>
      <c r="O111" s="53">
        <v>0</v>
      </c>
      <c r="P111" s="53">
        <v>1</v>
      </c>
      <c r="Q111" s="53">
        <v>0</v>
      </c>
      <c r="R111" s="53">
        <v>1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1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8</v>
      </c>
      <c r="AG111" s="53">
        <v>0</v>
      </c>
      <c r="AH111" s="53">
        <v>0</v>
      </c>
      <c r="AI111" s="53">
        <v>0</v>
      </c>
      <c r="AJ111" s="53">
        <v>1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8</v>
      </c>
      <c r="AQ111" s="53">
        <v>1</v>
      </c>
      <c r="AR111" s="53">
        <v>2</v>
      </c>
      <c r="AS111" s="53">
        <v>0</v>
      </c>
      <c r="AT111" s="53">
        <v>0</v>
      </c>
      <c r="AU111" s="53">
        <v>0</v>
      </c>
      <c r="AV111" s="53">
        <v>0</v>
      </c>
      <c r="AW111" s="53">
        <v>1</v>
      </c>
      <c r="AX111" s="53">
        <v>0</v>
      </c>
      <c r="AY111" s="53">
        <v>1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1</v>
      </c>
      <c r="BF111" s="53">
        <v>0</v>
      </c>
      <c r="BG111" s="53">
        <v>2</v>
      </c>
      <c r="BH111" s="53">
        <v>0</v>
      </c>
      <c r="BI111" s="53">
        <v>1</v>
      </c>
      <c r="BJ111" s="53">
        <v>0</v>
      </c>
      <c r="BK111" s="53">
        <v>0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9</v>
      </c>
      <c r="BV111" s="53">
        <v>0</v>
      </c>
      <c r="BW111" s="53">
        <v>0</v>
      </c>
      <c r="BX111" s="53">
        <v>5</v>
      </c>
      <c r="BY111" s="53">
        <v>3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0</v>
      </c>
      <c r="CK111" s="53">
        <v>0</v>
      </c>
      <c r="CL111" s="53">
        <v>0</v>
      </c>
      <c r="CM111" s="53">
        <v>0</v>
      </c>
      <c r="CN111" s="53">
        <v>1</v>
      </c>
      <c r="CO111" s="53">
        <v>0</v>
      </c>
      <c r="CP111" s="53">
        <v>0</v>
      </c>
      <c r="CQ111" s="53">
        <v>0</v>
      </c>
      <c r="CR111" s="53">
        <v>0</v>
      </c>
      <c r="CS111" s="53">
        <v>0</v>
      </c>
      <c r="CT111" s="53">
        <v>0</v>
      </c>
      <c r="CU111" s="53">
        <v>0</v>
      </c>
      <c r="CV111" s="53">
        <v>0</v>
      </c>
      <c r="CW111" s="53">
        <v>0</v>
      </c>
      <c r="CX111" s="53">
        <v>0</v>
      </c>
      <c r="CY111" s="53">
        <v>0</v>
      </c>
      <c r="CZ111" s="53">
        <v>0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0</v>
      </c>
      <c r="DV111" s="53">
        <v>0</v>
      </c>
      <c r="DW111" s="53">
        <v>0</v>
      </c>
      <c r="DX111" s="53">
        <v>0</v>
      </c>
      <c r="DY111" s="53">
        <v>6</v>
      </c>
      <c r="DZ111" s="53">
        <v>2</v>
      </c>
      <c r="EA111" s="53">
        <v>1</v>
      </c>
      <c r="EB111" s="53">
        <v>0</v>
      </c>
      <c r="EC111" s="53">
        <v>0</v>
      </c>
      <c r="ED111" s="53">
        <v>6</v>
      </c>
      <c r="EE111" s="53">
        <v>3</v>
      </c>
      <c r="EF111" s="53">
        <v>2</v>
      </c>
      <c r="EG111" s="53">
        <v>6</v>
      </c>
      <c r="EH111" s="53">
        <v>1</v>
      </c>
      <c r="EI111" s="53">
        <v>0</v>
      </c>
      <c r="EJ111" s="53">
        <v>0</v>
      </c>
      <c r="EK111" s="53">
        <v>4</v>
      </c>
      <c r="EL111" s="53">
        <v>4</v>
      </c>
      <c r="EM111" s="53">
        <v>1</v>
      </c>
      <c r="EN111" s="53">
        <v>0</v>
      </c>
      <c r="EO111" s="53">
        <v>0</v>
      </c>
      <c r="EP111" s="53">
        <v>8</v>
      </c>
      <c r="EQ111" s="53">
        <v>7</v>
      </c>
      <c r="ER111" s="53">
        <v>3</v>
      </c>
      <c r="ES111" s="53">
        <v>0</v>
      </c>
      <c r="ET111" s="53">
        <v>0</v>
      </c>
      <c r="EU111" s="53">
        <v>0</v>
      </c>
      <c r="EV111" s="53">
        <v>0</v>
      </c>
      <c r="EW111" s="53">
        <v>0</v>
      </c>
      <c r="EX111" s="53">
        <v>0</v>
      </c>
      <c r="EY111" s="53">
        <v>0</v>
      </c>
      <c r="EZ111" s="53">
        <v>8</v>
      </c>
      <c r="FA111" s="53">
        <v>5</v>
      </c>
      <c r="FB111" s="53">
        <v>5</v>
      </c>
      <c r="FC111" s="53">
        <v>0</v>
      </c>
      <c r="FD111" s="53">
        <v>3</v>
      </c>
      <c r="FE111" s="53">
        <v>0</v>
      </c>
      <c r="FF111" s="53">
        <v>0</v>
      </c>
      <c r="FG111" s="53">
        <v>1</v>
      </c>
      <c r="FH111" s="53">
        <v>0</v>
      </c>
      <c r="FI111" s="53">
        <v>2</v>
      </c>
      <c r="FJ111" s="53">
        <v>0</v>
      </c>
      <c r="FK111" s="53">
        <v>0</v>
      </c>
      <c r="FL111" s="53">
        <v>1</v>
      </c>
      <c r="FM111" s="53">
        <v>1</v>
      </c>
      <c r="FN111" s="53">
        <v>0</v>
      </c>
      <c r="FO111" s="53">
        <v>0</v>
      </c>
      <c r="FP111" s="53">
        <v>1</v>
      </c>
      <c r="FQ111" s="53">
        <v>0</v>
      </c>
      <c r="FR111" s="53">
        <v>0</v>
      </c>
      <c r="FS111" s="53">
        <v>0</v>
      </c>
      <c r="FT111" s="53">
        <v>0</v>
      </c>
      <c r="FU111" s="53">
        <v>0</v>
      </c>
      <c r="FV111" s="53">
        <v>0</v>
      </c>
      <c r="FW111" s="53">
        <v>0</v>
      </c>
      <c r="FX111" s="53">
        <v>9</v>
      </c>
    </row>
    <row r="112" spans="1:180" x14ac:dyDescent="0.25">
      <c r="A112" s="52" t="s">
        <v>279</v>
      </c>
      <c r="B112" s="53">
        <v>70</v>
      </c>
      <c r="C112" s="53">
        <v>0</v>
      </c>
      <c r="D112" s="53">
        <v>0</v>
      </c>
      <c r="E112" s="53">
        <v>57.14</v>
      </c>
      <c r="F112" s="53">
        <v>42.86</v>
      </c>
      <c r="G112" s="53">
        <v>0</v>
      </c>
      <c r="H112" s="53">
        <v>0</v>
      </c>
      <c r="I112" s="53">
        <v>0</v>
      </c>
      <c r="J112" s="53">
        <v>20</v>
      </c>
      <c r="K112" s="53">
        <v>0</v>
      </c>
      <c r="L112" s="53">
        <v>0</v>
      </c>
      <c r="M112" s="53">
        <v>50</v>
      </c>
      <c r="N112" s="53">
        <v>0</v>
      </c>
      <c r="O112" s="53">
        <v>0</v>
      </c>
      <c r="P112" s="53">
        <v>50</v>
      </c>
      <c r="Q112" s="53">
        <v>0</v>
      </c>
      <c r="R112" s="53">
        <v>10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11.11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88.89</v>
      </c>
      <c r="AG112" s="53">
        <v>0</v>
      </c>
      <c r="AH112" s="53">
        <v>0</v>
      </c>
      <c r="AI112" s="53">
        <v>0</v>
      </c>
      <c r="AJ112" s="53">
        <v>11.11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3">
        <v>88.89</v>
      </c>
      <c r="AQ112" s="53">
        <v>11.11</v>
      </c>
      <c r="AR112" s="53">
        <v>22.22</v>
      </c>
      <c r="AS112" s="53">
        <v>0</v>
      </c>
      <c r="AT112" s="53">
        <v>0</v>
      </c>
      <c r="AU112" s="53">
        <v>0</v>
      </c>
      <c r="AV112" s="53">
        <v>0</v>
      </c>
      <c r="AW112" s="53">
        <v>11.11</v>
      </c>
      <c r="AX112" s="53">
        <v>0</v>
      </c>
      <c r="AY112" s="53">
        <v>11.11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11.11</v>
      </c>
      <c r="BF112" s="53">
        <v>0</v>
      </c>
      <c r="BG112" s="53">
        <v>22.22</v>
      </c>
      <c r="BH112" s="53">
        <v>0</v>
      </c>
      <c r="BI112" s="53">
        <v>11.11</v>
      </c>
      <c r="BJ112" s="53">
        <v>0</v>
      </c>
      <c r="BK112" s="53">
        <v>0</v>
      </c>
      <c r="BL112" s="53">
        <v>0</v>
      </c>
      <c r="BM112" s="53">
        <v>0</v>
      </c>
      <c r="BN112" s="53">
        <v>0</v>
      </c>
      <c r="BO112" s="53">
        <v>0</v>
      </c>
      <c r="BP112" s="53">
        <v>0</v>
      </c>
      <c r="BQ112" s="53">
        <v>0</v>
      </c>
      <c r="BR112" s="53">
        <v>0</v>
      </c>
      <c r="BS112" s="53">
        <v>0</v>
      </c>
      <c r="BT112" s="53">
        <v>0</v>
      </c>
      <c r="BU112" s="53">
        <v>100</v>
      </c>
      <c r="BV112" s="53">
        <v>0</v>
      </c>
      <c r="BW112" s="53">
        <v>0</v>
      </c>
      <c r="BX112" s="53">
        <v>55.56</v>
      </c>
      <c r="BY112" s="53">
        <v>33.33</v>
      </c>
      <c r="BZ112" s="53">
        <v>0</v>
      </c>
      <c r="CA112" s="53">
        <v>0</v>
      </c>
      <c r="CB112" s="53">
        <v>0</v>
      </c>
      <c r="CC112" s="53">
        <v>0</v>
      </c>
      <c r="CD112" s="53">
        <v>0</v>
      </c>
      <c r="CE112" s="53">
        <v>0</v>
      </c>
      <c r="CF112" s="53">
        <v>0</v>
      </c>
      <c r="CG112" s="53">
        <v>0</v>
      </c>
      <c r="CH112" s="53">
        <v>0</v>
      </c>
      <c r="CI112" s="53">
        <v>0</v>
      </c>
      <c r="CJ112" s="53">
        <v>0</v>
      </c>
      <c r="CK112" s="53">
        <v>0</v>
      </c>
      <c r="CL112" s="53">
        <v>0</v>
      </c>
      <c r="CM112" s="53">
        <v>0</v>
      </c>
      <c r="CN112" s="53">
        <v>11.11</v>
      </c>
      <c r="CO112" s="53">
        <v>0</v>
      </c>
      <c r="CP112" s="53">
        <v>0</v>
      </c>
      <c r="CQ112" s="53">
        <v>0</v>
      </c>
      <c r="CR112" s="53">
        <v>0</v>
      </c>
      <c r="CS112" s="53">
        <v>0</v>
      </c>
      <c r="CT112" s="53">
        <v>0</v>
      </c>
      <c r="CU112" s="53">
        <v>0</v>
      </c>
      <c r="CV112" s="53">
        <v>0</v>
      </c>
      <c r="CW112" s="53">
        <v>0</v>
      </c>
      <c r="CX112" s="53">
        <v>0</v>
      </c>
      <c r="CY112" s="53">
        <v>0</v>
      </c>
      <c r="CZ112" s="53">
        <v>0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0</v>
      </c>
      <c r="DV112" s="53">
        <v>0</v>
      </c>
      <c r="DW112" s="53">
        <v>0</v>
      </c>
      <c r="DX112" s="53">
        <v>0</v>
      </c>
      <c r="DY112" s="53">
        <v>66.67</v>
      </c>
      <c r="DZ112" s="53">
        <v>22.22</v>
      </c>
      <c r="EA112" s="53">
        <v>11.11</v>
      </c>
      <c r="EB112" s="53">
        <v>0</v>
      </c>
      <c r="EC112" s="53">
        <v>0</v>
      </c>
      <c r="ED112" s="53">
        <v>66.67</v>
      </c>
      <c r="EE112" s="53">
        <v>33.33</v>
      </c>
      <c r="EF112" s="53">
        <v>22.22</v>
      </c>
      <c r="EG112" s="53">
        <v>66.67</v>
      </c>
      <c r="EH112" s="53">
        <v>11.11</v>
      </c>
      <c r="EI112" s="53">
        <v>0</v>
      </c>
      <c r="EJ112" s="53">
        <v>0</v>
      </c>
      <c r="EK112" s="53">
        <v>44.44</v>
      </c>
      <c r="EL112" s="53">
        <v>44.44</v>
      </c>
      <c r="EM112" s="53">
        <v>11.11</v>
      </c>
      <c r="EN112" s="53">
        <v>0</v>
      </c>
      <c r="EO112" s="53">
        <v>0</v>
      </c>
      <c r="EP112" s="53">
        <v>44.44</v>
      </c>
      <c r="EQ112" s="53">
        <v>38.89</v>
      </c>
      <c r="ER112" s="53">
        <v>16.670000000000002</v>
      </c>
      <c r="ES112" s="53">
        <v>0</v>
      </c>
      <c r="ET112" s="53">
        <v>0</v>
      </c>
      <c r="EU112" s="53">
        <v>0</v>
      </c>
      <c r="EV112" s="53">
        <v>0</v>
      </c>
      <c r="EW112" s="53">
        <v>0</v>
      </c>
      <c r="EX112" s="53">
        <v>0</v>
      </c>
      <c r="EY112" s="53">
        <v>0</v>
      </c>
      <c r="EZ112" s="53">
        <v>88.89</v>
      </c>
      <c r="FA112" s="53">
        <v>62.5</v>
      </c>
      <c r="FB112" s="53">
        <v>100</v>
      </c>
      <c r="FC112" s="53">
        <v>0</v>
      </c>
      <c r="FD112" s="53">
        <v>37.5</v>
      </c>
      <c r="FE112" s="53">
        <v>0</v>
      </c>
      <c r="FF112" s="53">
        <v>0</v>
      </c>
      <c r="FG112" s="53">
        <v>33.33</v>
      </c>
      <c r="FH112" s="53">
        <v>0</v>
      </c>
      <c r="FI112" s="53">
        <v>66.67</v>
      </c>
      <c r="FJ112" s="53">
        <v>0</v>
      </c>
      <c r="FK112" s="53">
        <v>0</v>
      </c>
      <c r="FL112" s="53">
        <v>11.11</v>
      </c>
      <c r="FM112" s="53">
        <v>10</v>
      </c>
      <c r="FN112" s="53">
        <v>0</v>
      </c>
      <c r="FO112" s="53">
        <v>0</v>
      </c>
      <c r="FP112" s="53">
        <v>100</v>
      </c>
      <c r="FQ112" s="53">
        <v>0</v>
      </c>
      <c r="FR112" s="53">
        <v>0</v>
      </c>
      <c r="FS112" s="53">
        <v>0</v>
      </c>
      <c r="FT112" s="53">
        <v>0</v>
      </c>
      <c r="FU112" s="53">
        <v>0</v>
      </c>
      <c r="FV112" s="53">
        <v>0</v>
      </c>
      <c r="FW112" s="53">
        <v>0</v>
      </c>
      <c r="FX112" s="53">
        <v>90</v>
      </c>
    </row>
    <row r="113" spans="1:180" ht="16.5" x14ac:dyDescent="0.25">
      <c r="A113" s="52" t="s">
        <v>293</v>
      </c>
      <c r="B113" s="53">
        <v>5</v>
      </c>
      <c r="C113" s="53">
        <v>2</v>
      </c>
      <c r="D113" s="53">
        <v>2</v>
      </c>
      <c r="E113" s="53">
        <v>1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1</v>
      </c>
      <c r="AD113" s="53">
        <v>1</v>
      </c>
      <c r="AE113" s="53">
        <v>0</v>
      </c>
      <c r="AF113" s="53">
        <v>2</v>
      </c>
      <c r="AG113" s="53">
        <v>0</v>
      </c>
      <c r="AH113" s="53">
        <v>0</v>
      </c>
      <c r="AI113" s="53">
        <v>1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  <c r="AO113" s="53">
        <v>0</v>
      </c>
      <c r="AP113" s="53">
        <v>5</v>
      </c>
      <c r="AQ113" s="53">
        <v>0</v>
      </c>
      <c r="AR113" s="53">
        <v>0</v>
      </c>
      <c r="AS113" s="53">
        <v>0</v>
      </c>
      <c r="AT113" s="53">
        <v>0</v>
      </c>
      <c r="AU113" s="53">
        <v>0</v>
      </c>
      <c r="AV113" s="53">
        <v>1</v>
      </c>
      <c r="AW113" s="53">
        <v>0</v>
      </c>
      <c r="AX113" s="53">
        <v>0</v>
      </c>
      <c r="AY113" s="53">
        <v>0</v>
      </c>
      <c r="AZ113" s="53">
        <v>1</v>
      </c>
      <c r="BA113" s="53">
        <v>0</v>
      </c>
      <c r="BB113" s="53">
        <v>0</v>
      </c>
      <c r="BC113" s="53">
        <v>1</v>
      </c>
      <c r="BD113" s="53">
        <v>0</v>
      </c>
      <c r="BE113" s="53">
        <v>0</v>
      </c>
      <c r="BF113" s="53">
        <v>1</v>
      </c>
      <c r="BG113" s="53">
        <v>1</v>
      </c>
      <c r="BH113" s="53">
        <v>0</v>
      </c>
      <c r="BI113" s="53">
        <v>0</v>
      </c>
      <c r="BJ113" s="53">
        <v>0</v>
      </c>
      <c r="BK113" s="53">
        <v>0</v>
      </c>
      <c r="BL113" s="53">
        <v>0</v>
      </c>
      <c r="BM113" s="53">
        <v>0</v>
      </c>
      <c r="BN113" s="53">
        <v>0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5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3">
        <v>0</v>
      </c>
      <c r="CD113" s="53">
        <v>0</v>
      </c>
      <c r="CE113" s="53">
        <v>0</v>
      </c>
      <c r="CF113" s="53">
        <v>0</v>
      </c>
      <c r="CG113" s="53">
        <v>0</v>
      </c>
      <c r="CH113" s="53">
        <v>0</v>
      </c>
      <c r="CI113" s="53">
        <v>0</v>
      </c>
      <c r="CJ113" s="53">
        <v>0</v>
      </c>
      <c r="CK113" s="53">
        <v>0</v>
      </c>
      <c r="CL113" s="53">
        <v>4</v>
      </c>
      <c r="CM113" s="53">
        <v>1</v>
      </c>
      <c r="CN113" s="53">
        <v>0</v>
      </c>
      <c r="CO113" s="53">
        <v>0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0</v>
      </c>
      <c r="CX113" s="53">
        <v>0</v>
      </c>
      <c r="CY113" s="53">
        <v>0</v>
      </c>
      <c r="CZ113" s="53">
        <v>0</v>
      </c>
      <c r="DA113" s="53">
        <v>0</v>
      </c>
      <c r="DB113" s="53">
        <v>0</v>
      </c>
      <c r="DC113" s="53">
        <v>0</v>
      </c>
      <c r="DD113" s="53">
        <v>0</v>
      </c>
      <c r="DE113" s="53">
        <v>0</v>
      </c>
      <c r="DF113" s="53">
        <v>0</v>
      </c>
      <c r="DG113" s="53">
        <v>0</v>
      </c>
      <c r="DH113" s="53">
        <v>0</v>
      </c>
      <c r="DI113" s="53">
        <v>0</v>
      </c>
      <c r="DJ113" s="53">
        <v>0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3</v>
      </c>
      <c r="DZ113" s="53">
        <v>2</v>
      </c>
      <c r="EA113" s="53">
        <v>0</v>
      </c>
      <c r="EB113" s="53">
        <v>0</v>
      </c>
      <c r="EC113" s="53">
        <v>0</v>
      </c>
      <c r="ED113" s="53">
        <v>3</v>
      </c>
      <c r="EE113" s="53">
        <v>2</v>
      </c>
      <c r="EF113" s="53">
        <v>3</v>
      </c>
      <c r="EG113" s="53">
        <v>2</v>
      </c>
      <c r="EH113" s="53">
        <v>0</v>
      </c>
      <c r="EI113" s="53">
        <v>0</v>
      </c>
      <c r="EJ113" s="53">
        <v>0</v>
      </c>
      <c r="EK113" s="53">
        <v>3</v>
      </c>
      <c r="EL113" s="53">
        <v>1</v>
      </c>
      <c r="EM113" s="53">
        <v>1</v>
      </c>
      <c r="EN113" s="53">
        <v>0</v>
      </c>
      <c r="EO113" s="53">
        <v>0</v>
      </c>
      <c r="EP113" s="53">
        <v>5</v>
      </c>
      <c r="EQ113" s="53">
        <v>4</v>
      </c>
      <c r="ER113" s="53">
        <v>0</v>
      </c>
      <c r="ES113" s="53">
        <v>0</v>
      </c>
      <c r="ET113" s="53">
        <v>1</v>
      </c>
      <c r="EU113" s="53">
        <v>0</v>
      </c>
      <c r="EV113" s="53">
        <v>0</v>
      </c>
      <c r="EW113" s="53">
        <v>0</v>
      </c>
      <c r="EX113" s="53">
        <v>0</v>
      </c>
      <c r="EY113" s="53">
        <v>0</v>
      </c>
      <c r="EZ113" s="53">
        <v>4</v>
      </c>
      <c r="FA113" s="53">
        <v>0</v>
      </c>
      <c r="FB113" s="53">
        <v>0</v>
      </c>
      <c r="FC113" s="53">
        <v>0</v>
      </c>
      <c r="FD113" s="53">
        <v>4</v>
      </c>
      <c r="FE113" s="53">
        <v>1</v>
      </c>
      <c r="FF113" s="53">
        <v>1</v>
      </c>
      <c r="FG113" s="53">
        <v>0</v>
      </c>
      <c r="FH113" s="53">
        <v>2</v>
      </c>
      <c r="FI113" s="53">
        <v>0</v>
      </c>
      <c r="FJ113" s="53">
        <v>0</v>
      </c>
      <c r="FK113" s="53">
        <v>0</v>
      </c>
      <c r="FL113" s="53">
        <v>1</v>
      </c>
      <c r="FM113" s="53">
        <v>0</v>
      </c>
      <c r="FN113" s="53">
        <v>0</v>
      </c>
      <c r="FO113" s="53">
        <v>0</v>
      </c>
      <c r="FP113" s="53">
        <v>0</v>
      </c>
      <c r="FQ113" s="53">
        <v>0</v>
      </c>
      <c r="FR113" s="53">
        <v>0</v>
      </c>
      <c r="FS113" s="53">
        <v>0</v>
      </c>
      <c r="FT113" s="53">
        <v>0</v>
      </c>
      <c r="FU113" s="53">
        <v>0</v>
      </c>
      <c r="FV113" s="53">
        <v>0</v>
      </c>
      <c r="FW113" s="53">
        <v>0</v>
      </c>
      <c r="FX113" s="53">
        <v>5</v>
      </c>
    </row>
    <row r="114" spans="1:180" x14ac:dyDescent="0.25">
      <c r="A114" s="52" t="s">
        <v>279</v>
      </c>
      <c r="B114" s="53">
        <v>100</v>
      </c>
      <c r="C114" s="53">
        <v>40</v>
      </c>
      <c r="D114" s="53">
        <v>40</v>
      </c>
      <c r="E114" s="53">
        <v>20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20</v>
      </c>
      <c r="AD114" s="53">
        <v>20</v>
      </c>
      <c r="AE114" s="53">
        <v>0</v>
      </c>
      <c r="AF114" s="53">
        <v>40</v>
      </c>
      <c r="AG114" s="53">
        <v>0</v>
      </c>
      <c r="AH114" s="53">
        <v>0</v>
      </c>
      <c r="AI114" s="53">
        <v>20</v>
      </c>
      <c r="AJ114" s="53">
        <v>0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100</v>
      </c>
      <c r="AQ114" s="53">
        <v>0</v>
      </c>
      <c r="AR114" s="53">
        <v>0</v>
      </c>
      <c r="AS114" s="53">
        <v>0</v>
      </c>
      <c r="AT114" s="53">
        <v>0</v>
      </c>
      <c r="AU114" s="53">
        <v>0</v>
      </c>
      <c r="AV114" s="53">
        <v>20</v>
      </c>
      <c r="AW114" s="53">
        <v>0</v>
      </c>
      <c r="AX114" s="53">
        <v>0</v>
      </c>
      <c r="AY114" s="53">
        <v>0</v>
      </c>
      <c r="AZ114" s="53">
        <v>20</v>
      </c>
      <c r="BA114" s="53">
        <v>0</v>
      </c>
      <c r="BB114" s="53">
        <v>0</v>
      </c>
      <c r="BC114" s="53">
        <v>20</v>
      </c>
      <c r="BD114" s="53">
        <v>0</v>
      </c>
      <c r="BE114" s="53">
        <v>0</v>
      </c>
      <c r="BF114" s="53">
        <v>20</v>
      </c>
      <c r="BG114" s="53">
        <v>20</v>
      </c>
      <c r="BH114" s="53">
        <v>0</v>
      </c>
      <c r="BI114" s="53">
        <v>0</v>
      </c>
      <c r="BJ114" s="53">
        <v>0</v>
      </c>
      <c r="BK114" s="53">
        <v>0</v>
      </c>
      <c r="BL114" s="53">
        <v>0</v>
      </c>
      <c r="BM114" s="53">
        <v>0</v>
      </c>
      <c r="BN114" s="53">
        <v>0</v>
      </c>
      <c r="BO114" s="53">
        <v>0</v>
      </c>
      <c r="BP114" s="53">
        <v>0</v>
      </c>
      <c r="BQ114" s="53">
        <v>0</v>
      </c>
      <c r="BR114" s="53">
        <v>0</v>
      </c>
      <c r="BS114" s="53">
        <v>0</v>
      </c>
      <c r="BT114" s="53">
        <v>0</v>
      </c>
      <c r="BU114" s="53">
        <v>100</v>
      </c>
      <c r="BV114" s="53">
        <v>0</v>
      </c>
      <c r="BW114" s="53">
        <v>0</v>
      </c>
      <c r="BX114" s="53">
        <v>0</v>
      </c>
      <c r="BY114" s="53">
        <v>0</v>
      </c>
      <c r="BZ114" s="53">
        <v>0</v>
      </c>
      <c r="CA114" s="53">
        <v>0</v>
      </c>
      <c r="CB114" s="53">
        <v>0</v>
      </c>
      <c r="CC114" s="53">
        <v>0</v>
      </c>
      <c r="CD114" s="53">
        <v>0</v>
      </c>
      <c r="CE114" s="53">
        <v>0</v>
      </c>
      <c r="CF114" s="53">
        <v>0</v>
      </c>
      <c r="CG114" s="53">
        <v>0</v>
      </c>
      <c r="CH114" s="53">
        <v>0</v>
      </c>
      <c r="CI114" s="53">
        <v>0</v>
      </c>
      <c r="CJ114" s="53">
        <v>0</v>
      </c>
      <c r="CK114" s="53">
        <v>0</v>
      </c>
      <c r="CL114" s="53">
        <v>80</v>
      </c>
      <c r="CM114" s="53">
        <v>20</v>
      </c>
      <c r="CN114" s="53">
        <v>0</v>
      </c>
      <c r="CO114" s="53">
        <v>0</v>
      </c>
      <c r="CP114" s="53">
        <v>0</v>
      </c>
      <c r="CQ114" s="53">
        <v>0</v>
      </c>
      <c r="CR114" s="53">
        <v>0</v>
      </c>
      <c r="CS114" s="53">
        <v>0</v>
      </c>
      <c r="CT114" s="53">
        <v>0</v>
      </c>
      <c r="CU114" s="53">
        <v>0</v>
      </c>
      <c r="CV114" s="53">
        <v>0</v>
      </c>
      <c r="CW114" s="53">
        <v>0</v>
      </c>
      <c r="CX114" s="53">
        <v>0</v>
      </c>
      <c r="CY114" s="53">
        <v>0</v>
      </c>
      <c r="CZ114" s="53">
        <v>0</v>
      </c>
      <c r="DA114" s="53">
        <v>0</v>
      </c>
      <c r="DB114" s="53">
        <v>0</v>
      </c>
      <c r="DC114" s="53">
        <v>0</v>
      </c>
      <c r="DD114" s="53">
        <v>0</v>
      </c>
      <c r="DE114" s="53">
        <v>0</v>
      </c>
      <c r="DF114" s="53">
        <v>0</v>
      </c>
      <c r="DG114" s="53">
        <v>0</v>
      </c>
      <c r="DH114" s="53">
        <v>0</v>
      </c>
      <c r="DI114" s="53">
        <v>0</v>
      </c>
      <c r="DJ114" s="53">
        <v>0</v>
      </c>
      <c r="DK114" s="53">
        <v>0</v>
      </c>
      <c r="DL114" s="53">
        <v>0</v>
      </c>
      <c r="DM114" s="53">
        <v>0</v>
      </c>
      <c r="DN114" s="53">
        <v>0</v>
      </c>
      <c r="DO114" s="53">
        <v>0</v>
      </c>
      <c r="DP114" s="53">
        <v>0</v>
      </c>
      <c r="DQ114" s="53">
        <v>0</v>
      </c>
      <c r="DR114" s="53">
        <v>0</v>
      </c>
      <c r="DS114" s="53">
        <v>0</v>
      </c>
      <c r="DT114" s="53">
        <v>0</v>
      </c>
      <c r="DU114" s="53">
        <v>0</v>
      </c>
      <c r="DV114" s="53">
        <v>0</v>
      </c>
      <c r="DW114" s="53">
        <v>0</v>
      </c>
      <c r="DX114" s="53">
        <v>0</v>
      </c>
      <c r="DY114" s="53">
        <v>60</v>
      </c>
      <c r="DZ114" s="53">
        <v>40</v>
      </c>
      <c r="EA114" s="53">
        <v>0</v>
      </c>
      <c r="EB114" s="53">
        <v>0</v>
      </c>
      <c r="EC114" s="53">
        <v>0</v>
      </c>
      <c r="ED114" s="53">
        <v>60</v>
      </c>
      <c r="EE114" s="53">
        <v>40</v>
      </c>
      <c r="EF114" s="53">
        <v>60</v>
      </c>
      <c r="EG114" s="53">
        <v>40</v>
      </c>
      <c r="EH114" s="53">
        <v>0</v>
      </c>
      <c r="EI114" s="53">
        <v>0</v>
      </c>
      <c r="EJ114" s="53">
        <v>0</v>
      </c>
      <c r="EK114" s="53">
        <v>60</v>
      </c>
      <c r="EL114" s="53">
        <v>20</v>
      </c>
      <c r="EM114" s="53">
        <v>20</v>
      </c>
      <c r="EN114" s="53">
        <v>0</v>
      </c>
      <c r="EO114" s="53">
        <v>0</v>
      </c>
      <c r="EP114" s="53">
        <v>50</v>
      </c>
      <c r="EQ114" s="53">
        <v>40</v>
      </c>
      <c r="ER114" s="53">
        <v>0</v>
      </c>
      <c r="ES114" s="53">
        <v>0</v>
      </c>
      <c r="ET114" s="53">
        <v>10</v>
      </c>
      <c r="EU114" s="53">
        <v>0</v>
      </c>
      <c r="EV114" s="53">
        <v>0</v>
      </c>
      <c r="EW114" s="53">
        <v>0</v>
      </c>
      <c r="EX114" s="53">
        <v>0</v>
      </c>
      <c r="EY114" s="53">
        <v>0</v>
      </c>
      <c r="EZ114" s="53">
        <v>80</v>
      </c>
      <c r="FA114" s="53">
        <v>0</v>
      </c>
      <c r="FB114" s="53">
        <v>0</v>
      </c>
      <c r="FC114" s="53">
        <v>0</v>
      </c>
      <c r="FD114" s="53">
        <v>100</v>
      </c>
      <c r="FE114" s="53">
        <v>25</v>
      </c>
      <c r="FF114" s="53">
        <v>25</v>
      </c>
      <c r="FG114" s="53">
        <v>0</v>
      </c>
      <c r="FH114" s="53">
        <v>50</v>
      </c>
      <c r="FI114" s="53">
        <v>0</v>
      </c>
      <c r="FJ114" s="53">
        <v>0</v>
      </c>
      <c r="FK114" s="53">
        <v>0</v>
      </c>
      <c r="FL114" s="53">
        <v>20</v>
      </c>
      <c r="FM114" s="53">
        <v>0</v>
      </c>
      <c r="FN114" s="53">
        <v>0</v>
      </c>
      <c r="FO114" s="53">
        <v>0</v>
      </c>
      <c r="FP114" s="53">
        <v>0</v>
      </c>
      <c r="FQ114" s="53">
        <v>0</v>
      </c>
      <c r="FR114" s="53">
        <v>0</v>
      </c>
      <c r="FS114" s="53">
        <v>0</v>
      </c>
      <c r="FT114" s="53">
        <v>0</v>
      </c>
      <c r="FU114" s="53">
        <v>0</v>
      </c>
      <c r="FV114" s="53">
        <v>0</v>
      </c>
      <c r="FW114" s="53">
        <v>0</v>
      </c>
      <c r="FX114" s="53">
        <v>100</v>
      </c>
    </row>
    <row r="115" spans="1:180" ht="16.5" x14ac:dyDescent="0.25">
      <c r="A115" s="52" t="s">
        <v>314</v>
      </c>
      <c r="B115" s="53">
        <v>1</v>
      </c>
      <c r="C115" s="53">
        <v>0</v>
      </c>
      <c r="D115" s="53">
        <v>0</v>
      </c>
      <c r="E115" s="53">
        <v>1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1</v>
      </c>
      <c r="AB115" s="53">
        <v>0</v>
      </c>
      <c r="AC115" s="53">
        <v>0</v>
      </c>
      <c r="AD115" s="53">
        <v>0</v>
      </c>
      <c r="AE115" s="53">
        <v>0</v>
      </c>
      <c r="AF115" s="53">
        <v>0</v>
      </c>
      <c r="AG115" s="53">
        <v>0</v>
      </c>
      <c r="AH115" s="53">
        <v>0</v>
      </c>
      <c r="AI115" s="53">
        <v>0</v>
      </c>
      <c r="AJ115" s="53">
        <v>0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3">
        <v>1</v>
      </c>
      <c r="AQ115" s="53">
        <v>0</v>
      </c>
      <c r="AR115" s="53">
        <v>0</v>
      </c>
      <c r="AS115" s="53">
        <v>0</v>
      </c>
      <c r="AT115" s="53">
        <v>0</v>
      </c>
      <c r="AU115" s="53">
        <v>0</v>
      </c>
      <c r="AV115" s="53">
        <v>0</v>
      </c>
      <c r="AW115" s="53">
        <v>1</v>
      </c>
      <c r="AX115" s="53">
        <v>0</v>
      </c>
      <c r="AY115" s="53">
        <v>0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0</v>
      </c>
      <c r="BM115" s="53">
        <v>0</v>
      </c>
      <c r="BN115" s="53">
        <v>0</v>
      </c>
      <c r="BO115" s="53">
        <v>0</v>
      </c>
      <c r="BP115" s="53">
        <v>0</v>
      </c>
      <c r="BQ115" s="53">
        <v>0</v>
      </c>
      <c r="BR115" s="53">
        <v>0</v>
      </c>
      <c r="BS115" s="53">
        <v>0</v>
      </c>
      <c r="BT115" s="53">
        <v>0</v>
      </c>
      <c r="BU115" s="53">
        <v>1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3">
        <v>0</v>
      </c>
      <c r="CD115" s="53">
        <v>0</v>
      </c>
      <c r="CE115" s="53">
        <v>0</v>
      </c>
      <c r="CF115" s="53">
        <v>0</v>
      </c>
      <c r="CG115" s="53">
        <v>0</v>
      </c>
      <c r="CH115" s="53">
        <v>0</v>
      </c>
      <c r="CI115" s="53">
        <v>0</v>
      </c>
      <c r="CJ115" s="53">
        <v>0</v>
      </c>
      <c r="CK115" s="53">
        <v>0</v>
      </c>
      <c r="CL115" s="53">
        <v>1</v>
      </c>
      <c r="CM115" s="53">
        <v>0</v>
      </c>
      <c r="CN115" s="53">
        <v>0</v>
      </c>
      <c r="CO115" s="53">
        <v>0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0</v>
      </c>
      <c r="CV115" s="53">
        <v>0</v>
      </c>
      <c r="CW115" s="53">
        <v>0</v>
      </c>
      <c r="CX115" s="53">
        <v>0</v>
      </c>
      <c r="CY115" s="53">
        <v>0</v>
      </c>
      <c r="CZ115" s="53">
        <v>0</v>
      </c>
      <c r="DA115" s="53">
        <v>0</v>
      </c>
      <c r="DB115" s="53">
        <v>0</v>
      </c>
      <c r="DC115" s="53">
        <v>0</v>
      </c>
      <c r="DD115" s="53">
        <v>0</v>
      </c>
      <c r="DE115" s="53">
        <v>0</v>
      </c>
      <c r="DF115" s="53">
        <v>0</v>
      </c>
      <c r="DG115" s="53">
        <v>0</v>
      </c>
      <c r="DH115" s="53">
        <v>0</v>
      </c>
      <c r="DI115" s="53">
        <v>0</v>
      </c>
      <c r="DJ115" s="53">
        <v>0</v>
      </c>
      <c r="DK115" s="53">
        <v>0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1</v>
      </c>
      <c r="EA115" s="53">
        <v>0</v>
      </c>
      <c r="EB115" s="53">
        <v>0</v>
      </c>
      <c r="EC115" s="53">
        <v>0</v>
      </c>
      <c r="ED115" s="53">
        <v>0</v>
      </c>
      <c r="EE115" s="53">
        <v>1</v>
      </c>
      <c r="EF115" s="53">
        <v>0</v>
      </c>
      <c r="EG115" s="53">
        <v>0</v>
      </c>
      <c r="EH115" s="53">
        <v>1</v>
      </c>
      <c r="EI115" s="53">
        <v>0</v>
      </c>
      <c r="EJ115" s="53">
        <v>0</v>
      </c>
      <c r="EK115" s="53">
        <v>0</v>
      </c>
      <c r="EL115" s="53">
        <v>0</v>
      </c>
      <c r="EM115" s="53">
        <v>1</v>
      </c>
      <c r="EN115" s="53">
        <v>0</v>
      </c>
      <c r="EO115" s="53">
        <v>0</v>
      </c>
      <c r="EP115" s="53">
        <v>1</v>
      </c>
      <c r="EQ115" s="53">
        <v>0</v>
      </c>
      <c r="ER115" s="53">
        <v>0</v>
      </c>
      <c r="ES115" s="53">
        <v>0</v>
      </c>
      <c r="ET115" s="53">
        <v>0</v>
      </c>
      <c r="EU115" s="53">
        <v>0</v>
      </c>
      <c r="EV115" s="53">
        <v>0</v>
      </c>
      <c r="EW115" s="53">
        <v>0</v>
      </c>
      <c r="EX115" s="53">
        <v>0</v>
      </c>
      <c r="EY115" s="53">
        <v>0</v>
      </c>
      <c r="EZ115" s="53">
        <v>0</v>
      </c>
      <c r="FA115" s="53">
        <v>0</v>
      </c>
      <c r="FB115" s="53">
        <v>0</v>
      </c>
      <c r="FC115" s="53">
        <v>0</v>
      </c>
      <c r="FD115" s="53">
        <v>0</v>
      </c>
      <c r="FE115" s="53">
        <v>0</v>
      </c>
      <c r="FF115" s="53">
        <v>0</v>
      </c>
      <c r="FG115" s="53">
        <v>0</v>
      </c>
      <c r="FH115" s="53">
        <v>0</v>
      </c>
      <c r="FI115" s="53">
        <v>0</v>
      </c>
      <c r="FJ115" s="53">
        <v>0</v>
      </c>
      <c r="FK115" s="53">
        <v>0</v>
      </c>
      <c r="FL115" s="53">
        <v>1</v>
      </c>
      <c r="FM115" s="53">
        <v>0</v>
      </c>
      <c r="FN115" s="53">
        <v>0</v>
      </c>
      <c r="FO115" s="53">
        <v>0</v>
      </c>
      <c r="FP115" s="53">
        <v>0</v>
      </c>
      <c r="FQ115" s="53">
        <v>0</v>
      </c>
      <c r="FR115" s="53">
        <v>0</v>
      </c>
      <c r="FS115" s="53">
        <v>0</v>
      </c>
      <c r="FT115" s="53">
        <v>0</v>
      </c>
      <c r="FU115" s="53">
        <v>0</v>
      </c>
      <c r="FV115" s="53">
        <v>0</v>
      </c>
      <c r="FW115" s="53">
        <v>0</v>
      </c>
      <c r="FX115" s="53">
        <v>1</v>
      </c>
    </row>
    <row r="116" spans="1:180" x14ac:dyDescent="0.25">
      <c r="A116" s="52" t="s">
        <v>315</v>
      </c>
      <c r="B116" s="53">
        <v>100</v>
      </c>
      <c r="C116" s="53">
        <v>0</v>
      </c>
      <c r="D116" s="53">
        <v>0</v>
      </c>
      <c r="E116" s="53">
        <v>100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100</v>
      </c>
      <c r="AB116" s="53">
        <v>0</v>
      </c>
      <c r="AC116" s="53">
        <v>0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3">
        <v>0</v>
      </c>
      <c r="AK116" s="53">
        <v>0</v>
      </c>
      <c r="AL116" s="53">
        <v>0</v>
      </c>
      <c r="AM116" s="53">
        <v>0</v>
      </c>
      <c r="AN116" s="53">
        <v>0</v>
      </c>
      <c r="AO116" s="53">
        <v>0</v>
      </c>
      <c r="AP116" s="53">
        <v>100</v>
      </c>
      <c r="AQ116" s="53">
        <v>0</v>
      </c>
      <c r="AR116" s="53">
        <v>0</v>
      </c>
      <c r="AS116" s="53">
        <v>0</v>
      </c>
      <c r="AT116" s="53">
        <v>0</v>
      </c>
      <c r="AU116" s="53">
        <v>0</v>
      </c>
      <c r="AV116" s="53">
        <v>0</v>
      </c>
      <c r="AW116" s="53">
        <v>100</v>
      </c>
      <c r="AX116" s="53">
        <v>0</v>
      </c>
      <c r="AY116" s="53">
        <v>0</v>
      </c>
      <c r="AZ116" s="53">
        <v>0</v>
      </c>
      <c r="BA116" s="53">
        <v>0</v>
      </c>
      <c r="BB116" s="53">
        <v>0</v>
      </c>
      <c r="BC116" s="53">
        <v>0</v>
      </c>
      <c r="BD116" s="53">
        <v>0</v>
      </c>
      <c r="BE116" s="53">
        <v>0</v>
      </c>
      <c r="BF116" s="53">
        <v>0</v>
      </c>
      <c r="BG116" s="53">
        <v>0</v>
      </c>
      <c r="BH116" s="53">
        <v>0</v>
      </c>
      <c r="BI116" s="53">
        <v>0</v>
      </c>
      <c r="BJ116" s="53">
        <v>0</v>
      </c>
      <c r="BK116" s="53">
        <v>0</v>
      </c>
      <c r="BL116" s="53">
        <v>0</v>
      </c>
      <c r="BM116" s="53">
        <v>0</v>
      </c>
      <c r="BN116" s="53">
        <v>0</v>
      </c>
      <c r="BO116" s="53">
        <v>0</v>
      </c>
      <c r="BP116" s="53">
        <v>0</v>
      </c>
      <c r="BQ116" s="53">
        <v>0</v>
      </c>
      <c r="BR116" s="53">
        <v>0</v>
      </c>
      <c r="BS116" s="53">
        <v>0</v>
      </c>
      <c r="BT116" s="53">
        <v>0</v>
      </c>
      <c r="BU116" s="53">
        <v>100</v>
      </c>
      <c r="BV116" s="53">
        <v>0</v>
      </c>
      <c r="BW116" s="53">
        <v>0</v>
      </c>
      <c r="BX116" s="53">
        <v>0</v>
      </c>
      <c r="BY116" s="53">
        <v>0</v>
      </c>
      <c r="BZ116" s="53">
        <v>0</v>
      </c>
      <c r="CA116" s="53">
        <v>0</v>
      </c>
      <c r="CB116" s="53">
        <v>0</v>
      </c>
      <c r="CC116" s="53">
        <v>0</v>
      </c>
      <c r="CD116" s="53">
        <v>0</v>
      </c>
      <c r="CE116" s="53">
        <v>0</v>
      </c>
      <c r="CF116" s="53">
        <v>0</v>
      </c>
      <c r="CG116" s="53">
        <v>0</v>
      </c>
      <c r="CH116" s="53">
        <v>0</v>
      </c>
      <c r="CI116" s="53">
        <v>0</v>
      </c>
      <c r="CJ116" s="53">
        <v>0</v>
      </c>
      <c r="CK116" s="53">
        <v>0</v>
      </c>
      <c r="CL116" s="53">
        <v>100</v>
      </c>
      <c r="CM116" s="53">
        <v>0</v>
      </c>
      <c r="CN116" s="53">
        <v>0</v>
      </c>
      <c r="CO116" s="53">
        <v>0</v>
      </c>
      <c r="CP116" s="53">
        <v>0</v>
      </c>
      <c r="CQ116" s="53">
        <v>0</v>
      </c>
      <c r="CR116" s="53">
        <v>0</v>
      </c>
      <c r="CS116" s="53">
        <v>0</v>
      </c>
      <c r="CT116" s="53">
        <v>0</v>
      </c>
      <c r="CU116" s="53">
        <v>0</v>
      </c>
      <c r="CV116" s="53">
        <v>0</v>
      </c>
      <c r="CW116" s="53">
        <v>0</v>
      </c>
      <c r="CX116" s="53">
        <v>0</v>
      </c>
      <c r="CY116" s="53">
        <v>0</v>
      </c>
      <c r="CZ116" s="53">
        <v>0</v>
      </c>
      <c r="DA116" s="53">
        <v>0</v>
      </c>
      <c r="DB116" s="53">
        <v>0</v>
      </c>
      <c r="DC116" s="53">
        <v>0</v>
      </c>
      <c r="DD116" s="53">
        <v>0</v>
      </c>
      <c r="DE116" s="53">
        <v>0</v>
      </c>
      <c r="DF116" s="53">
        <v>0</v>
      </c>
      <c r="DG116" s="53">
        <v>0</v>
      </c>
      <c r="DH116" s="53">
        <v>0</v>
      </c>
      <c r="DI116" s="53">
        <v>0</v>
      </c>
      <c r="DJ116" s="53">
        <v>0</v>
      </c>
      <c r="DK116" s="53">
        <v>0</v>
      </c>
      <c r="DL116" s="53">
        <v>0</v>
      </c>
      <c r="DM116" s="53">
        <v>0</v>
      </c>
      <c r="DN116" s="53">
        <v>0</v>
      </c>
      <c r="DO116" s="53">
        <v>0</v>
      </c>
      <c r="DP116" s="53">
        <v>0</v>
      </c>
      <c r="DQ116" s="53">
        <v>0</v>
      </c>
      <c r="DR116" s="53">
        <v>0</v>
      </c>
      <c r="DS116" s="53">
        <v>0</v>
      </c>
      <c r="DT116" s="53">
        <v>0</v>
      </c>
      <c r="DU116" s="53">
        <v>0</v>
      </c>
      <c r="DV116" s="53">
        <v>0</v>
      </c>
      <c r="DW116" s="53">
        <v>0</v>
      </c>
      <c r="DX116" s="53">
        <v>0</v>
      </c>
      <c r="DY116" s="53">
        <v>0</v>
      </c>
      <c r="DZ116" s="53">
        <v>100</v>
      </c>
      <c r="EA116" s="53">
        <v>0</v>
      </c>
      <c r="EB116" s="53">
        <v>0</v>
      </c>
      <c r="EC116" s="53">
        <v>0</v>
      </c>
      <c r="ED116" s="53">
        <v>0</v>
      </c>
      <c r="EE116" s="53">
        <v>100</v>
      </c>
      <c r="EF116" s="53">
        <v>0</v>
      </c>
      <c r="EG116" s="53">
        <v>0</v>
      </c>
      <c r="EH116" s="53">
        <v>100</v>
      </c>
      <c r="EI116" s="53">
        <v>0</v>
      </c>
      <c r="EJ116" s="53">
        <v>0</v>
      </c>
      <c r="EK116" s="53">
        <v>0</v>
      </c>
      <c r="EL116" s="53">
        <v>0</v>
      </c>
      <c r="EM116" s="53">
        <v>100</v>
      </c>
      <c r="EN116" s="53">
        <v>0</v>
      </c>
      <c r="EO116" s="53">
        <v>0</v>
      </c>
      <c r="EP116" s="53">
        <v>100</v>
      </c>
      <c r="EQ116" s="53">
        <v>0</v>
      </c>
      <c r="ER116" s="53">
        <v>0</v>
      </c>
      <c r="ES116" s="53">
        <v>0</v>
      </c>
      <c r="ET116" s="53">
        <v>0</v>
      </c>
      <c r="EU116" s="53">
        <v>0</v>
      </c>
      <c r="EV116" s="53">
        <v>0</v>
      </c>
      <c r="EW116" s="53">
        <v>0</v>
      </c>
      <c r="EX116" s="53">
        <v>0</v>
      </c>
      <c r="EY116" s="53">
        <v>0</v>
      </c>
      <c r="EZ116" s="53">
        <v>0</v>
      </c>
      <c r="FA116" s="53">
        <v>0</v>
      </c>
      <c r="FB116" s="53">
        <v>0</v>
      </c>
      <c r="FC116" s="53">
        <v>0</v>
      </c>
      <c r="FD116" s="53">
        <v>0</v>
      </c>
      <c r="FE116" s="53">
        <v>0</v>
      </c>
      <c r="FF116" s="53">
        <v>0</v>
      </c>
      <c r="FG116" s="53">
        <v>0</v>
      </c>
      <c r="FH116" s="53">
        <v>0</v>
      </c>
      <c r="FI116" s="53">
        <v>0</v>
      </c>
      <c r="FJ116" s="53">
        <v>0</v>
      </c>
      <c r="FK116" s="53">
        <v>0</v>
      </c>
      <c r="FL116" s="53">
        <v>100</v>
      </c>
      <c r="FM116" s="53">
        <v>0</v>
      </c>
      <c r="FN116" s="53">
        <v>0</v>
      </c>
      <c r="FO116" s="53">
        <v>0</v>
      </c>
      <c r="FP116" s="53">
        <v>0</v>
      </c>
      <c r="FQ116" s="53">
        <v>0</v>
      </c>
      <c r="FR116" s="53">
        <v>0</v>
      </c>
      <c r="FS116" s="53">
        <v>0</v>
      </c>
      <c r="FT116" s="53">
        <v>0</v>
      </c>
      <c r="FU116" s="53">
        <v>0</v>
      </c>
      <c r="FV116" s="53">
        <v>0</v>
      </c>
      <c r="FW116" s="53">
        <v>0</v>
      </c>
      <c r="FX116" s="53">
        <v>100</v>
      </c>
    </row>
    <row r="117" spans="1:180" ht="16.5" x14ac:dyDescent="0.25">
      <c r="A117" s="52" t="s">
        <v>287</v>
      </c>
      <c r="B117" s="53">
        <v>13</v>
      </c>
      <c r="C117" s="53">
        <v>2</v>
      </c>
      <c r="D117" s="53">
        <v>0</v>
      </c>
      <c r="E117" s="53">
        <v>11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1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11</v>
      </c>
      <c r="AG117" s="53">
        <v>1</v>
      </c>
      <c r="AH117" s="53">
        <v>0</v>
      </c>
      <c r="AI117" s="53">
        <v>1</v>
      </c>
      <c r="AJ117" s="53">
        <v>2</v>
      </c>
      <c r="AK117" s="53">
        <v>3</v>
      </c>
      <c r="AL117" s="53">
        <v>1</v>
      </c>
      <c r="AM117" s="53">
        <v>1</v>
      </c>
      <c r="AN117" s="53">
        <v>0</v>
      </c>
      <c r="AO117" s="53">
        <v>0</v>
      </c>
      <c r="AP117" s="53">
        <v>6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1</v>
      </c>
      <c r="AW117" s="53">
        <v>2</v>
      </c>
      <c r="AX117" s="53">
        <v>0</v>
      </c>
      <c r="AY117" s="53">
        <v>1</v>
      </c>
      <c r="AZ117" s="53">
        <v>0</v>
      </c>
      <c r="BA117" s="53">
        <v>1</v>
      </c>
      <c r="BB117" s="53">
        <v>2</v>
      </c>
      <c r="BC117" s="53">
        <v>2</v>
      </c>
      <c r="BD117" s="53">
        <v>2</v>
      </c>
      <c r="BE117" s="53">
        <v>0</v>
      </c>
      <c r="BF117" s="53">
        <v>0</v>
      </c>
      <c r="BG117" s="53">
        <v>0</v>
      </c>
      <c r="BH117" s="53">
        <v>1</v>
      </c>
      <c r="BI117" s="53">
        <v>0</v>
      </c>
      <c r="BJ117" s="53">
        <v>0</v>
      </c>
      <c r="BK117" s="53">
        <v>0</v>
      </c>
      <c r="BL117" s="53">
        <v>0</v>
      </c>
      <c r="BM117" s="53">
        <v>0</v>
      </c>
      <c r="BN117" s="53">
        <v>1</v>
      </c>
      <c r="BO117" s="53">
        <v>0</v>
      </c>
      <c r="BP117" s="53">
        <v>0</v>
      </c>
      <c r="BQ117" s="53">
        <v>0</v>
      </c>
      <c r="BR117" s="53">
        <v>0</v>
      </c>
      <c r="BS117" s="53">
        <v>0</v>
      </c>
      <c r="BT117" s="53">
        <v>0</v>
      </c>
      <c r="BU117" s="53">
        <v>13</v>
      </c>
      <c r="BV117" s="53">
        <v>0</v>
      </c>
      <c r="BW117" s="53">
        <v>0</v>
      </c>
      <c r="BX117" s="53">
        <v>0</v>
      </c>
      <c r="BY117" s="53">
        <v>0</v>
      </c>
      <c r="BZ117" s="53">
        <v>0</v>
      </c>
      <c r="CA117" s="53">
        <v>1</v>
      </c>
      <c r="CB117" s="53">
        <v>1</v>
      </c>
      <c r="CC117" s="53">
        <v>0</v>
      </c>
      <c r="CD117" s="53">
        <v>1</v>
      </c>
      <c r="CE117" s="53">
        <v>0</v>
      </c>
      <c r="CF117" s="53">
        <v>0</v>
      </c>
      <c r="CG117" s="53">
        <v>1</v>
      </c>
      <c r="CH117" s="53">
        <v>0</v>
      </c>
      <c r="CI117" s="53">
        <v>0</v>
      </c>
      <c r="CJ117" s="53">
        <v>1</v>
      </c>
      <c r="CK117" s="53">
        <v>2</v>
      </c>
      <c r="CL117" s="53">
        <v>5</v>
      </c>
      <c r="CM117" s="53">
        <v>1</v>
      </c>
      <c r="CN117" s="53">
        <v>0</v>
      </c>
      <c r="CO117" s="53">
        <v>0</v>
      </c>
      <c r="CP117" s="53">
        <v>0</v>
      </c>
      <c r="CQ117" s="53">
        <v>0</v>
      </c>
      <c r="CR117" s="53">
        <v>0</v>
      </c>
      <c r="CS117" s="53">
        <v>0</v>
      </c>
      <c r="CT117" s="53">
        <v>0</v>
      </c>
      <c r="CU117" s="53">
        <v>0</v>
      </c>
      <c r="CV117" s="53">
        <v>0</v>
      </c>
      <c r="CW117" s="53">
        <v>0</v>
      </c>
      <c r="CX117" s="53">
        <v>0</v>
      </c>
      <c r="CY117" s="53">
        <v>0</v>
      </c>
      <c r="CZ117" s="53">
        <v>0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</v>
      </c>
      <c r="DG117" s="53">
        <v>0</v>
      </c>
      <c r="DH117" s="53">
        <v>0</v>
      </c>
      <c r="DI117" s="53">
        <v>0</v>
      </c>
      <c r="DJ117" s="53">
        <v>0</v>
      </c>
      <c r="DK117" s="53">
        <v>0</v>
      </c>
      <c r="DL117" s="53">
        <v>0</v>
      </c>
      <c r="DM117" s="53">
        <v>0</v>
      </c>
      <c r="DN117" s="53">
        <v>0</v>
      </c>
      <c r="DO117" s="53">
        <v>0</v>
      </c>
      <c r="DP117" s="53">
        <v>0</v>
      </c>
      <c r="DQ117" s="53">
        <v>0</v>
      </c>
      <c r="DR117" s="53">
        <v>0</v>
      </c>
      <c r="DS117" s="53">
        <v>0</v>
      </c>
      <c r="DT117" s="53">
        <v>0</v>
      </c>
      <c r="DU117" s="53">
        <v>0</v>
      </c>
      <c r="DV117" s="53">
        <v>0</v>
      </c>
      <c r="DW117" s="53">
        <v>0</v>
      </c>
      <c r="DX117" s="53">
        <v>0</v>
      </c>
      <c r="DY117" s="53">
        <v>6</v>
      </c>
      <c r="DZ117" s="53">
        <v>6</v>
      </c>
      <c r="EA117" s="53">
        <v>1</v>
      </c>
      <c r="EB117" s="53">
        <v>0</v>
      </c>
      <c r="EC117" s="53">
        <v>0</v>
      </c>
      <c r="ED117" s="53">
        <v>13</v>
      </c>
      <c r="EE117" s="53">
        <v>0</v>
      </c>
      <c r="EF117" s="53">
        <v>4</v>
      </c>
      <c r="EG117" s="53">
        <v>5</v>
      </c>
      <c r="EH117" s="53">
        <v>3</v>
      </c>
      <c r="EI117" s="53">
        <v>1</v>
      </c>
      <c r="EJ117" s="53">
        <v>0</v>
      </c>
      <c r="EK117" s="53">
        <v>4</v>
      </c>
      <c r="EL117" s="53">
        <v>3</v>
      </c>
      <c r="EM117" s="53">
        <v>4</v>
      </c>
      <c r="EN117" s="53">
        <v>1</v>
      </c>
      <c r="EO117" s="53">
        <v>1</v>
      </c>
      <c r="EP117" s="53">
        <v>7</v>
      </c>
      <c r="EQ117" s="53">
        <v>8</v>
      </c>
      <c r="ER117" s="53">
        <v>4</v>
      </c>
      <c r="ES117" s="53">
        <v>2</v>
      </c>
      <c r="ET117" s="53">
        <v>1</v>
      </c>
      <c r="EU117" s="53">
        <v>2</v>
      </c>
      <c r="EV117" s="53">
        <v>1</v>
      </c>
      <c r="EW117" s="53">
        <v>1</v>
      </c>
      <c r="EX117" s="53">
        <v>0</v>
      </c>
      <c r="EY117" s="53">
        <v>0</v>
      </c>
      <c r="EZ117" s="53">
        <v>12</v>
      </c>
      <c r="FA117" s="53">
        <v>9</v>
      </c>
      <c r="FB117" s="53">
        <v>8</v>
      </c>
      <c r="FC117" s="53">
        <v>1</v>
      </c>
      <c r="FD117" s="53">
        <v>2</v>
      </c>
      <c r="FE117" s="53">
        <v>0</v>
      </c>
      <c r="FF117" s="53">
        <v>0</v>
      </c>
      <c r="FG117" s="53">
        <v>0</v>
      </c>
      <c r="FH117" s="53">
        <v>1</v>
      </c>
      <c r="FI117" s="53">
        <v>1</v>
      </c>
      <c r="FJ117" s="53">
        <v>0</v>
      </c>
      <c r="FK117" s="53">
        <v>1</v>
      </c>
      <c r="FL117" s="53">
        <v>1</v>
      </c>
      <c r="FM117" s="53">
        <v>2</v>
      </c>
      <c r="FN117" s="53">
        <v>1</v>
      </c>
      <c r="FO117" s="53">
        <v>2</v>
      </c>
      <c r="FP117" s="53">
        <v>2</v>
      </c>
      <c r="FQ117" s="53">
        <v>1</v>
      </c>
      <c r="FR117" s="53">
        <v>0</v>
      </c>
      <c r="FS117" s="53">
        <v>0</v>
      </c>
      <c r="FT117" s="53">
        <v>0</v>
      </c>
      <c r="FU117" s="53">
        <v>0</v>
      </c>
      <c r="FV117" s="53">
        <v>0</v>
      </c>
      <c r="FW117" s="53">
        <v>0</v>
      </c>
      <c r="FX117" s="53">
        <v>12</v>
      </c>
    </row>
    <row r="118" spans="1:180" x14ac:dyDescent="0.25">
      <c r="A118" s="52" t="s">
        <v>279</v>
      </c>
      <c r="B118" s="53">
        <v>92.86</v>
      </c>
      <c r="C118" s="53">
        <v>15.38</v>
      </c>
      <c r="D118" s="53">
        <v>0</v>
      </c>
      <c r="E118" s="53">
        <v>84.62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7.14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84.62</v>
      </c>
      <c r="AG118" s="53">
        <v>7.69</v>
      </c>
      <c r="AH118" s="53">
        <v>0</v>
      </c>
      <c r="AI118" s="53">
        <v>7.69</v>
      </c>
      <c r="AJ118" s="53">
        <v>15.38</v>
      </c>
      <c r="AK118" s="53">
        <v>23.08</v>
      </c>
      <c r="AL118" s="53">
        <v>7.69</v>
      </c>
      <c r="AM118" s="53">
        <v>7.69</v>
      </c>
      <c r="AN118" s="53">
        <v>0</v>
      </c>
      <c r="AO118" s="53">
        <v>0</v>
      </c>
      <c r="AP118" s="53">
        <v>46.15</v>
      </c>
      <c r="AQ118" s="53">
        <v>0</v>
      </c>
      <c r="AR118" s="53">
        <v>0</v>
      </c>
      <c r="AS118" s="53">
        <v>0</v>
      </c>
      <c r="AT118" s="53">
        <v>0</v>
      </c>
      <c r="AU118" s="53">
        <v>0</v>
      </c>
      <c r="AV118" s="53">
        <v>7.69</v>
      </c>
      <c r="AW118" s="53">
        <v>15.38</v>
      </c>
      <c r="AX118" s="53">
        <v>0</v>
      </c>
      <c r="AY118" s="53">
        <v>7.69</v>
      </c>
      <c r="AZ118" s="53">
        <v>0</v>
      </c>
      <c r="BA118" s="53">
        <v>7.69</v>
      </c>
      <c r="BB118" s="53">
        <v>15.38</v>
      </c>
      <c r="BC118" s="53">
        <v>15.38</v>
      </c>
      <c r="BD118" s="53">
        <v>15.38</v>
      </c>
      <c r="BE118" s="53">
        <v>0</v>
      </c>
      <c r="BF118" s="53">
        <v>0</v>
      </c>
      <c r="BG118" s="53">
        <v>0</v>
      </c>
      <c r="BH118" s="53">
        <v>7.69</v>
      </c>
      <c r="BI118" s="53">
        <v>0</v>
      </c>
      <c r="BJ118" s="53">
        <v>0</v>
      </c>
      <c r="BK118" s="53">
        <v>0</v>
      </c>
      <c r="BL118" s="53">
        <v>0</v>
      </c>
      <c r="BM118" s="53">
        <v>0</v>
      </c>
      <c r="BN118" s="53">
        <v>7.69</v>
      </c>
      <c r="BO118" s="53">
        <v>0</v>
      </c>
      <c r="BP118" s="53">
        <v>0</v>
      </c>
      <c r="BQ118" s="53">
        <v>0</v>
      </c>
      <c r="BR118" s="53">
        <v>0</v>
      </c>
      <c r="BS118" s="53">
        <v>0</v>
      </c>
      <c r="BT118" s="53">
        <v>0</v>
      </c>
      <c r="BU118" s="53">
        <v>100</v>
      </c>
      <c r="BV118" s="53">
        <v>0</v>
      </c>
      <c r="BW118" s="53">
        <v>0</v>
      </c>
      <c r="BX118" s="53">
        <v>0</v>
      </c>
      <c r="BY118" s="53">
        <v>0</v>
      </c>
      <c r="BZ118" s="53">
        <v>0</v>
      </c>
      <c r="CA118" s="53">
        <v>7.69</v>
      </c>
      <c r="CB118" s="53">
        <v>7.69</v>
      </c>
      <c r="CC118" s="53">
        <v>0</v>
      </c>
      <c r="CD118" s="53">
        <v>7.69</v>
      </c>
      <c r="CE118" s="53">
        <v>0</v>
      </c>
      <c r="CF118" s="53">
        <v>0</v>
      </c>
      <c r="CG118" s="53">
        <v>7.69</v>
      </c>
      <c r="CH118" s="53">
        <v>0</v>
      </c>
      <c r="CI118" s="53">
        <v>0</v>
      </c>
      <c r="CJ118" s="53">
        <v>7.69</v>
      </c>
      <c r="CK118" s="53">
        <v>15.38</v>
      </c>
      <c r="CL118" s="53">
        <v>38.46</v>
      </c>
      <c r="CM118" s="53">
        <v>7.69</v>
      </c>
      <c r="CN118" s="53">
        <v>0</v>
      </c>
      <c r="CO118" s="53">
        <v>0</v>
      </c>
      <c r="CP118" s="53">
        <v>0</v>
      </c>
      <c r="CQ118" s="53">
        <v>0</v>
      </c>
      <c r="CR118" s="53">
        <v>0</v>
      </c>
      <c r="CS118" s="53">
        <v>0</v>
      </c>
      <c r="CT118" s="53">
        <v>0</v>
      </c>
      <c r="CU118" s="53">
        <v>0</v>
      </c>
      <c r="CV118" s="53">
        <v>0</v>
      </c>
      <c r="CW118" s="53">
        <v>0</v>
      </c>
      <c r="CX118" s="53">
        <v>0</v>
      </c>
      <c r="CY118" s="53">
        <v>0</v>
      </c>
      <c r="CZ118" s="53">
        <v>0</v>
      </c>
      <c r="DA118" s="53">
        <v>0</v>
      </c>
      <c r="DB118" s="53">
        <v>0</v>
      </c>
      <c r="DC118" s="53">
        <v>0</v>
      </c>
      <c r="DD118" s="53">
        <v>0</v>
      </c>
      <c r="DE118" s="53">
        <v>0</v>
      </c>
      <c r="DF118" s="53">
        <v>0</v>
      </c>
      <c r="DG118" s="53">
        <v>0</v>
      </c>
      <c r="DH118" s="53">
        <v>0</v>
      </c>
      <c r="DI118" s="53">
        <v>0</v>
      </c>
      <c r="DJ118" s="53">
        <v>0</v>
      </c>
      <c r="DK118" s="53">
        <v>0</v>
      </c>
      <c r="DL118" s="53">
        <v>0</v>
      </c>
      <c r="DM118" s="53">
        <v>0</v>
      </c>
      <c r="DN118" s="53">
        <v>0</v>
      </c>
      <c r="DO118" s="53">
        <v>0</v>
      </c>
      <c r="DP118" s="53">
        <v>0</v>
      </c>
      <c r="DQ118" s="53">
        <v>0</v>
      </c>
      <c r="DR118" s="53">
        <v>0</v>
      </c>
      <c r="DS118" s="53">
        <v>0</v>
      </c>
      <c r="DT118" s="53">
        <v>0</v>
      </c>
      <c r="DU118" s="53">
        <v>0</v>
      </c>
      <c r="DV118" s="53">
        <v>0</v>
      </c>
      <c r="DW118" s="53">
        <v>0</v>
      </c>
      <c r="DX118" s="53">
        <v>0</v>
      </c>
      <c r="DY118" s="53">
        <v>46.15</v>
      </c>
      <c r="DZ118" s="53">
        <v>46.15</v>
      </c>
      <c r="EA118" s="53">
        <v>7.69</v>
      </c>
      <c r="EB118" s="53">
        <v>0</v>
      </c>
      <c r="EC118" s="53">
        <v>0</v>
      </c>
      <c r="ED118" s="53">
        <v>100</v>
      </c>
      <c r="EE118" s="53">
        <v>0</v>
      </c>
      <c r="EF118" s="53">
        <v>30.77</v>
      </c>
      <c r="EG118" s="53">
        <v>38.46</v>
      </c>
      <c r="EH118" s="53">
        <v>23.08</v>
      </c>
      <c r="EI118" s="53">
        <v>7.69</v>
      </c>
      <c r="EJ118" s="53">
        <v>0</v>
      </c>
      <c r="EK118" s="53">
        <v>30.77</v>
      </c>
      <c r="EL118" s="53">
        <v>23.08</v>
      </c>
      <c r="EM118" s="53">
        <v>30.77</v>
      </c>
      <c r="EN118" s="53">
        <v>7.69</v>
      </c>
      <c r="EO118" s="53">
        <v>7.69</v>
      </c>
      <c r="EP118" s="53">
        <v>26.92</v>
      </c>
      <c r="EQ118" s="53">
        <v>30.77</v>
      </c>
      <c r="ER118" s="53">
        <v>15.38</v>
      </c>
      <c r="ES118" s="53">
        <v>7.69</v>
      </c>
      <c r="ET118" s="53">
        <v>3.85</v>
      </c>
      <c r="EU118" s="53">
        <v>7.69</v>
      </c>
      <c r="EV118" s="53">
        <v>3.85</v>
      </c>
      <c r="EW118" s="53">
        <v>3.85</v>
      </c>
      <c r="EX118" s="53">
        <v>0</v>
      </c>
      <c r="EY118" s="53">
        <v>0</v>
      </c>
      <c r="EZ118" s="53">
        <v>92.31</v>
      </c>
      <c r="FA118" s="53">
        <v>75</v>
      </c>
      <c r="FB118" s="53">
        <v>88.89</v>
      </c>
      <c r="FC118" s="53">
        <v>11.11</v>
      </c>
      <c r="FD118" s="53">
        <v>16.670000000000002</v>
      </c>
      <c r="FE118" s="53">
        <v>0</v>
      </c>
      <c r="FF118" s="53">
        <v>0</v>
      </c>
      <c r="FG118" s="53">
        <v>0</v>
      </c>
      <c r="FH118" s="53">
        <v>50</v>
      </c>
      <c r="FI118" s="53">
        <v>50</v>
      </c>
      <c r="FJ118" s="53">
        <v>0</v>
      </c>
      <c r="FK118" s="53">
        <v>8.33</v>
      </c>
      <c r="FL118" s="53">
        <v>7.69</v>
      </c>
      <c r="FM118" s="53">
        <v>14.29</v>
      </c>
      <c r="FN118" s="53">
        <v>16.670000000000002</v>
      </c>
      <c r="FO118" s="53">
        <v>33.33</v>
      </c>
      <c r="FP118" s="53">
        <v>33.33</v>
      </c>
      <c r="FQ118" s="53">
        <v>16.670000000000002</v>
      </c>
      <c r="FR118" s="53">
        <v>0</v>
      </c>
      <c r="FS118" s="53">
        <v>0</v>
      </c>
      <c r="FT118" s="53">
        <v>0</v>
      </c>
      <c r="FU118" s="53">
        <v>0</v>
      </c>
      <c r="FV118" s="53">
        <v>0</v>
      </c>
      <c r="FW118" s="53">
        <v>0</v>
      </c>
      <c r="FX118" s="53">
        <v>85.71</v>
      </c>
    </row>
    <row r="119" spans="1:180" ht="16.5" x14ac:dyDescent="0.25">
      <c r="A119" s="52" t="s">
        <v>316</v>
      </c>
      <c r="B119" s="53">
        <v>14</v>
      </c>
      <c r="C119" s="53">
        <v>7</v>
      </c>
      <c r="D119" s="53">
        <v>3</v>
      </c>
      <c r="E119" s="53">
        <v>4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1</v>
      </c>
      <c r="U119" s="53">
        <v>0</v>
      </c>
      <c r="V119" s="53">
        <v>0</v>
      </c>
      <c r="W119" s="53">
        <v>0</v>
      </c>
      <c r="X119" s="53">
        <v>1</v>
      </c>
      <c r="Y119" s="53">
        <v>1</v>
      </c>
      <c r="Z119" s="53">
        <v>0</v>
      </c>
      <c r="AA119" s="53">
        <v>0</v>
      </c>
      <c r="AB119" s="53">
        <v>0</v>
      </c>
      <c r="AC119" s="53">
        <v>3</v>
      </c>
      <c r="AD119" s="53">
        <v>1</v>
      </c>
      <c r="AE119" s="53">
        <v>2</v>
      </c>
      <c r="AF119" s="53">
        <v>4</v>
      </c>
      <c r="AG119" s="53">
        <v>1</v>
      </c>
      <c r="AH119" s="53">
        <v>0</v>
      </c>
      <c r="AI119" s="53">
        <v>0</v>
      </c>
      <c r="AJ119" s="53">
        <v>2</v>
      </c>
      <c r="AK119" s="53">
        <v>0</v>
      </c>
      <c r="AL119" s="53">
        <v>1</v>
      </c>
      <c r="AM119" s="53">
        <v>0</v>
      </c>
      <c r="AN119" s="53">
        <v>1</v>
      </c>
      <c r="AO119" s="53">
        <v>0</v>
      </c>
      <c r="AP119" s="53">
        <v>10</v>
      </c>
      <c r="AQ119" s="53">
        <v>0</v>
      </c>
      <c r="AR119" s="53">
        <v>0</v>
      </c>
      <c r="AS119" s="53">
        <v>0</v>
      </c>
      <c r="AT119" s="53">
        <v>1</v>
      </c>
      <c r="AU119" s="53">
        <v>0</v>
      </c>
      <c r="AV119" s="53">
        <v>0</v>
      </c>
      <c r="AW119" s="53">
        <v>0</v>
      </c>
      <c r="AX119" s="53">
        <v>0</v>
      </c>
      <c r="AY119" s="53">
        <v>2</v>
      </c>
      <c r="AZ119" s="53">
        <v>1</v>
      </c>
      <c r="BA119" s="53">
        <v>1</v>
      </c>
      <c r="BB119" s="53">
        <v>1</v>
      </c>
      <c r="BC119" s="53">
        <v>1</v>
      </c>
      <c r="BD119" s="53">
        <v>2</v>
      </c>
      <c r="BE119" s="53">
        <v>1</v>
      </c>
      <c r="BF119" s="53">
        <v>1</v>
      </c>
      <c r="BG119" s="53">
        <v>3</v>
      </c>
      <c r="BH119" s="53">
        <v>0</v>
      </c>
      <c r="BI119" s="53">
        <v>0</v>
      </c>
      <c r="BJ119" s="53">
        <v>0</v>
      </c>
      <c r="BK119" s="53">
        <v>0</v>
      </c>
      <c r="BL119" s="53">
        <v>0</v>
      </c>
      <c r="BM119" s="53">
        <v>0</v>
      </c>
      <c r="BN119" s="53">
        <v>0</v>
      </c>
      <c r="BO119" s="53">
        <v>0</v>
      </c>
      <c r="BP119" s="53">
        <v>0</v>
      </c>
      <c r="BQ119" s="53">
        <v>0</v>
      </c>
      <c r="BR119" s="53">
        <v>0</v>
      </c>
      <c r="BS119" s="53">
        <v>0</v>
      </c>
      <c r="BT119" s="53">
        <v>0</v>
      </c>
      <c r="BU119" s="53">
        <v>14</v>
      </c>
      <c r="BV119" s="53">
        <v>0</v>
      </c>
      <c r="BW119" s="53">
        <v>0</v>
      </c>
      <c r="BX119" s="53">
        <v>0</v>
      </c>
      <c r="BY119" s="53">
        <v>0</v>
      </c>
      <c r="BZ119" s="53">
        <v>0</v>
      </c>
      <c r="CA119" s="53">
        <v>0</v>
      </c>
      <c r="CB119" s="53">
        <v>0</v>
      </c>
      <c r="CC119" s="53">
        <v>0</v>
      </c>
      <c r="CD119" s="53">
        <v>0</v>
      </c>
      <c r="CE119" s="53">
        <v>1</v>
      </c>
      <c r="CF119" s="53">
        <v>1</v>
      </c>
      <c r="CG119" s="53">
        <v>0</v>
      </c>
      <c r="CH119" s="53">
        <v>0</v>
      </c>
      <c r="CI119" s="53">
        <v>0</v>
      </c>
      <c r="CJ119" s="53">
        <v>0</v>
      </c>
      <c r="CK119" s="53">
        <v>0</v>
      </c>
      <c r="CL119" s="53">
        <v>12</v>
      </c>
      <c r="CM119" s="53">
        <v>0</v>
      </c>
      <c r="CN119" s="53">
        <v>0</v>
      </c>
      <c r="CO119" s="53">
        <v>0</v>
      </c>
      <c r="CP119" s="53">
        <v>0</v>
      </c>
      <c r="CQ119" s="53">
        <v>0</v>
      </c>
      <c r="CR119" s="53">
        <v>0</v>
      </c>
      <c r="CS119" s="53">
        <v>0</v>
      </c>
      <c r="CT119" s="53">
        <v>0</v>
      </c>
      <c r="CU119" s="53">
        <v>0</v>
      </c>
      <c r="CV119" s="53">
        <v>0</v>
      </c>
      <c r="CW119" s="53">
        <v>0</v>
      </c>
      <c r="CX119" s="53">
        <v>0</v>
      </c>
      <c r="CY119" s="53">
        <v>0</v>
      </c>
      <c r="CZ119" s="53">
        <v>0</v>
      </c>
      <c r="DA119" s="53">
        <v>0</v>
      </c>
      <c r="DB119" s="53">
        <v>0</v>
      </c>
      <c r="DC119" s="53">
        <v>0</v>
      </c>
      <c r="DD119" s="53">
        <v>0</v>
      </c>
      <c r="DE119" s="53">
        <v>0</v>
      </c>
      <c r="DF119" s="53">
        <v>0</v>
      </c>
      <c r="DG119" s="53">
        <v>0</v>
      </c>
      <c r="DH119" s="53">
        <v>0</v>
      </c>
      <c r="DI119" s="53">
        <v>0</v>
      </c>
      <c r="DJ119" s="53">
        <v>0</v>
      </c>
      <c r="DK119" s="53">
        <v>0</v>
      </c>
      <c r="DL119" s="53">
        <v>0</v>
      </c>
      <c r="DM119" s="53">
        <v>0</v>
      </c>
      <c r="DN119" s="53">
        <v>0</v>
      </c>
      <c r="DO119" s="53">
        <v>0</v>
      </c>
      <c r="DP119" s="53">
        <v>0</v>
      </c>
      <c r="DQ119" s="53">
        <v>0</v>
      </c>
      <c r="DR119" s="53">
        <v>0</v>
      </c>
      <c r="DS119" s="53">
        <v>0</v>
      </c>
      <c r="DT119" s="53">
        <v>0</v>
      </c>
      <c r="DU119" s="53">
        <v>0</v>
      </c>
      <c r="DV119" s="53">
        <v>0</v>
      </c>
      <c r="DW119" s="53">
        <v>0</v>
      </c>
      <c r="DX119" s="53">
        <v>0</v>
      </c>
      <c r="DY119" s="53">
        <v>4</v>
      </c>
      <c r="DZ119" s="53">
        <v>5</v>
      </c>
      <c r="EA119" s="53">
        <v>5</v>
      </c>
      <c r="EB119" s="53">
        <v>0</v>
      </c>
      <c r="EC119" s="53">
        <v>0</v>
      </c>
      <c r="ED119" s="53">
        <v>8</v>
      </c>
      <c r="EE119" s="53">
        <v>6</v>
      </c>
      <c r="EF119" s="53">
        <v>3</v>
      </c>
      <c r="EG119" s="53">
        <v>8</v>
      </c>
      <c r="EH119" s="53">
        <v>3</v>
      </c>
      <c r="EI119" s="53">
        <v>0</v>
      </c>
      <c r="EJ119" s="53">
        <v>0</v>
      </c>
      <c r="EK119" s="53">
        <v>0</v>
      </c>
      <c r="EL119" s="53">
        <v>7</v>
      </c>
      <c r="EM119" s="53">
        <v>7</v>
      </c>
      <c r="EN119" s="53">
        <v>0</v>
      </c>
      <c r="EO119" s="53">
        <v>0</v>
      </c>
      <c r="EP119" s="53">
        <v>11</v>
      </c>
      <c r="EQ119" s="53">
        <v>11</v>
      </c>
      <c r="ER119" s="53">
        <v>4</v>
      </c>
      <c r="ES119" s="53">
        <v>3</v>
      </c>
      <c r="ET119" s="53">
        <v>0</v>
      </c>
      <c r="EU119" s="53">
        <v>0</v>
      </c>
      <c r="EV119" s="53">
        <v>0</v>
      </c>
      <c r="EW119" s="53">
        <v>0</v>
      </c>
      <c r="EX119" s="53">
        <v>0</v>
      </c>
      <c r="EY119" s="53">
        <v>0</v>
      </c>
      <c r="EZ119" s="53">
        <v>9</v>
      </c>
      <c r="FA119" s="53">
        <v>6</v>
      </c>
      <c r="FB119" s="53">
        <v>6</v>
      </c>
      <c r="FC119" s="53">
        <v>0</v>
      </c>
      <c r="FD119" s="53">
        <v>3</v>
      </c>
      <c r="FE119" s="53">
        <v>2</v>
      </c>
      <c r="FF119" s="53">
        <v>0</v>
      </c>
      <c r="FG119" s="53">
        <v>0</v>
      </c>
      <c r="FH119" s="53">
        <v>0</v>
      </c>
      <c r="FI119" s="53">
        <v>0</v>
      </c>
      <c r="FJ119" s="53">
        <v>1</v>
      </c>
      <c r="FK119" s="53">
        <v>0</v>
      </c>
      <c r="FL119" s="53">
        <v>5</v>
      </c>
      <c r="FM119" s="53">
        <v>0</v>
      </c>
      <c r="FN119" s="53">
        <v>0</v>
      </c>
      <c r="FO119" s="53">
        <v>0</v>
      </c>
      <c r="FP119" s="53">
        <v>0</v>
      </c>
      <c r="FQ119" s="53">
        <v>0</v>
      </c>
      <c r="FR119" s="53">
        <v>0</v>
      </c>
      <c r="FS119" s="53">
        <v>0</v>
      </c>
      <c r="FT119" s="53">
        <v>0</v>
      </c>
      <c r="FU119" s="53">
        <v>0</v>
      </c>
      <c r="FV119" s="53">
        <v>0</v>
      </c>
      <c r="FW119" s="53">
        <v>0</v>
      </c>
      <c r="FX119" s="53">
        <v>14</v>
      </c>
    </row>
    <row r="120" spans="1:180" x14ac:dyDescent="0.25">
      <c r="A120" s="52" t="s">
        <v>279</v>
      </c>
      <c r="B120" s="53">
        <v>100</v>
      </c>
      <c r="C120" s="53">
        <v>50</v>
      </c>
      <c r="D120" s="53">
        <v>21.43</v>
      </c>
      <c r="E120" s="53">
        <v>28.57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7.14</v>
      </c>
      <c r="U120" s="53">
        <v>0</v>
      </c>
      <c r="V120" s="53">
        <v>0</v>
      </c>
      <c r="W120" s="53">
        <v>0</v>
      </c>
      <c r="X120" s="53">
        <v>7.14</v>
      </c>
      <c r="Y120" s="53">
        <v>7.14</v>
      </c>
      <c r="Z120" s="53">
        <v>0</v>
      </c>
      <c r="AA120" s="53">
        <v>0</v>
      </c>
      <c r="AB120" s="53">
        <v>0</v>
      </c>
      <c r="AC120" s="53">
        <v>21.43</v>
      </c>
      <c r="AD120" s="53">
        <v>7.14</v>
      </c>
      <c r="AE120" s="53">
        <v>14.29</v>
      </c>
      <c r="AF120" s="53">
        <v>28.57</v>
      </c>
      <c r="AG120" s="53">
        <v>7.14</v>
      </c>
      <c r="AH120" s="53">
        <v>0</v>
      </c>
      <c r="AI120" s="53">
        <v>0</v>
      </c>
      <c r="AJ120" s="53">
        <v>14.29</v>
      </c>
      <c r="AK120" s="53">
        <v>0</v>
      </c>
      <c r="AL120" s="53">
        <v>7.14</v>
      </c>
      <c r="AM120" s="53">
        <v>0</v>
      </c>
      <c r="AN120" s="53">
        <v>7.14</v>
      </c>
      <c r="AO120" s="53">
        <v>0</v>
      </c>
      <c r="AP120" s="53">
        <v>71.430000000000007</v>
      </c>
      <c r="AQ120" s="53">
        <v>0</v>
      </c>
      <c r="AR120" s="53">
        <v>0</v>
      </c>
      <c r="AS120" s="53">
        <v>0</v>
      </c>
      <c r="AT120" s="53">
        <v>7.14</v>
      </c>
      <c r="AU120" s="53">
        <v>0</v>
      </c>
      <c r="AV120" s="53">
        <v>0</v>
      </c>
      <c r="AW120" s="53">
        <v>0</v>
      </c>
      <c r="AX120" s="53">
        <v>0</v>
      </c>
      <c r="AY120" s="53">
        <v>14.29</v>
      </c>
      <c r="AZ120" s="53">
        <v>7.14</v>
      </c>
      <c r="BA120" s="53">
        <v>7.14</v>
      </c>
      <c r="BB120" s="53">
        <v>7.14</v>
      </c>
      <c r="BC120" s="53">
        <v>7.14</v>
      </c>
      <c r="BD120" s="53">
        <v>14.29</v>
      </c>
      <c r="BE120" s="53">
        <v>7.14</v>
      </c>
      <c r="BF120" s="53">
        <v>7.14</v>
      </c>
      <c r="BG120" s="53">
        <v>21.43</v>
      </c>
      <c r="BH120" s="53">
        <v>0</v>
      </c>
      <c r="BI120" s="53">
        <v>0</v>
      </c>
      <c r="BJ120" s="53">
        <v>0</v>
      </c>
      <c r="BK120" s="53">
        <v>0</v>
      </c>
      <c r="BL120" s="53">
        <v>0</v>
      </c>
      <c r="BM120" s="53">
        <v>0</v>
      </c>
      <c r="BN120" s="53">
        <v>0</v>
      </c>
      <c r="BO120" s="53">
        <v>0</v>
      </c>
      <c r="BP120" s="53">
        <v>0</v>
      </c>
      <c r="BQ120" s="53">
        <v>0</v>
      </c>
      <c r="BR120" s="53">
        <v>0</v>
      </c>
      <c r="BS120" s="53">
        <v>0</v>
      </c>
      <c r="BT120" s="53">
        <v>0</v>
      </c>
      <c r="BU120" s="53">
        <v>100</v>
      </c>
      <c r="BV120" s="53">
        <v>0</v>
      </c>
      <c r="BW120" s="53">
        <v>0</v>
      </c>
      <c r="BX120" s="53">
        <v>0</v>
      </c>
      <c r="BY120" s="53">
        <v>0</v>
      </c>
      <c r="BZ120" s="53">
        <v>0</v>
      </c>
      <c r="CA120" s="53">
        <v>0</v>
      </c>
      <c r="CB120" s="53">
        <v>0</v>
      </c>
      <c r="CC120" s="53">
        <v>0</v>
      </c>
      <c r="CD120" s="53">
        <v>0</v>
      </c>
      <c r="CE120" s="53">
        <v>7.14</v>
      </c>
      <c r="CF120" s="53">
        <v>7.14</v>
      </c>
      <c r="CG120" s="53">
        <v>0</v>
      </c>
      <c r="CH120" s="53">
        <v>0</v>
      </c>
      <c r="CI120" s="53">
        <v>0</v>
      </c>
      <c r="CJ120" s="53">
        <v>0</v>
      </c>
      <c r="CK120" s="53">
        <v>0</v>
      </c>
      <c r="CL120" s="53">
        <v>85.71</v>
      </c>
      <c r="CM120" s="53">
        <v>0</v>
      </c>
      <c r="CN120" s="53">
        <v>0</v>
      </c>
      <c r="CO120" s="53">
        <v>0</v>
      </c>
      <c r="CP120" s="53">
        <v>0</v>
      </c>
      <c r="CQ120" s="53">
        <v>0</v>
      </c>
      <c r="CR120" s="53">
        <v>0</v>
      </c>
      <c r="CS120" s="53">
        <v>0</v>
      </c>
      <c r="CT120" s="53">
        <v>0</v>
      </c>
      <c r="CU120" s="53">
        <v>0</v>
      </c>
      <c r="CV120" s="53">
        <v>0</v>
      </c>
      <c r="CW120" s="53">
        <v>0</v>
      </c>
      <c r="CX120" s="53">
        <v>0</v>
      </c>
      <c r="CY120" s="53">
        <v>0</v>
      </c>
      <c r="CZ120" s="53">
        <v>0</v>
      </c>
      <c r="DA120" s="53">
        <v>0</v>
      </c>
      <c r="DB120" s="53">
        <v>0</v>
      </c>
      <c r="DC120" s="53">
        <v>0</v>
      </c>
      <c r="DD120" s="53">
        <v>0</v>
      </c>
      <c r="DE120" s="53">
        <v>0</v>
      </c>
      <c r="DF120" s="53">
        <v>0</v>
      </c>
      <c r="DG120" s="53">
        <v>0</v>
      </c>
      <c r="DH120" s="53">
        <v>0</v>
      </c>
      <c r="DI120" s="53">
        <v>0</v>
      </c>
      <c r="DJ120" s="53">
        <v>0</v>
      </c>
      <c r="DK120" s="53">
        <v>0</v>
      </c>
      <c r="DL120" s="53">
        <v>0</v>
      </c>
      <c r="DM120" s="53">
        <v>0</v>
      </c>
      <c r="DN120" s="53">
        <v>0</v>
      </c>
      <c r="DO120" s="53">
        <v>0</v>
      </c>
      <c r="DP120" s="53">
        <v>0</v>
      </c>
      <c r="DQ120" s="53">
        <v>0</v>
      </c>
      <c r="DR120" s="53">
        <v>0</v>
      </c>
      <c r="DS120" s="53">
        <v>0</v>
      </c>
      <c r="DT120" s="53">
        <v>0</v>
      </c>
      <c r="DU120" s="53">
        <v>0</v>
      </c>
      <c r="DV120" s="53">
        <v>0</v>
      </c>
      <c r="DW120" s="53">
        <v>0</v>
      </c>
      <c r="DX120" s="53">
        <v>0</v>
      </c>
      <c r="DY120" s="53">
        <v>28.57</v>
      </c>
      <c r="DZ120" s="53">
        <v>35.71</v>
      </c>
      <c r="EA120" s="53">
        <v>35.71</v>
      </c>
      <c r="EB120" s="53">
        <v>0</v>
      </c>
      <c r="EC120" s="53">
        <v>0</v>
      </c>
      <c r="ED120" s="53">
        <v>57.14</v>
      </c>
      <c r="EE120" s="53">
        <v>42.86</v>
      </c>
      <c r="EF120" s="53">
        <v>21.43</v>
      </c>
      <c r="EG120" s="53">
        <v>57.14</v>
      </c>
      <c r="EH120" s="53">
        <v>21.43</v>
      </c>
      <c r="EI120" s="53">
        <v>0</v>
      </c>
      <c r="EJ120" s="53">
        <v>0</v>
      </c>
      <c r="EK120" s="53">
        <v>0</v>
      </c>
      <c r="EL120" s="53">
        <v>50</v>
      </c>
      <c r="EM120" s="53">
        <v>50</v>
      </c>
      <c r="EN120" s="53">
        <v>0</v>
      </c>
      <c r="EO120" s="53">
        <v>0</v>
      </c>
      <c r="EP120" s="53">
        <v>37.93</v>
      </c>
      <c r="EQ120" s="53">
        <v>37.93</v>
      </c>
      <c r="ER120" s="53">
        <v>13.79</v>
      </c>
      <c r="ES120" s="53">
        <v>10.34</v>
      </c>
      <c r="ET120" s="53">
        <v>0</v>
      </c>
      <c r="EU120" s="53">
        <v>0</v>
      </c>
      <c r="EV120" s="53">
        <v>0</v>
      </c>
      <c r="EW120" s="53">
        <v>0</v>
      </c>
      <c r="EX120" s="53">
        <v>0</v>
      </c>
      <c r="EY120" s="53">
        <v>0</v>
      </c>
      <c r="EZ120" s="53">
        <v>64.290000000000006</v>
      </c>
      <c r="FA120" s="53">
        <v>66.67</v>
      </c>
      <c r="FB120" s="53">
        <v>100</v>
      </c>
      <c r="FC120" s="53">
        <v>0</v>
      </c>
      <c r="FD120" s="53">
        <v>33.33</v>
      </c>
      <c r="FE120" s="53">
        <v>66.67</v>
      </c>
      <c r="FF120" s="53">
        <v>0</v>
      </c>
      <c r="FG120" s="53">
        <v>0</v>
      </c>
      <c r="FH120" s="53">
        <v>0</v>
      </c>
      <c r="FI120" s="53">
        <v>0</v>
      </c>
      <c r="FJ120" s="53">
        <v>33.33</v>
      </c>
      <c r="FK120" s="53">
        <v>0</v>
      </c>
      <c r="FL120" s="53">
        <v>35.71</v>
      </c>
      <c r="FM120" s="53">
        <v>0</v>
      </c>
      <c r="FN120" s="53">
        <v>0</v>
      </c>
      <c r="FO120" s="53">
        <v>0</v>
      </c>
      <c r="FP120" s="53">
        <v>0</v>
      </c>
      <c r="FQ120" s="53">
        <v>0</v>
      </c>
      <c r="FR120" s="53">
        <v>0</v>
      </c>
      <c r="FS120" s="53">
        <v>0</v>
      </c>
      <c r="FT120" s="53">
        <v>0</v>
      </c>
      <c r="FU120" s="53">
        <v>0</v>
      </c>
      <c r="FV120" s="53">
        <v>0</v>
      </c>
      <c r="FW120" s="53">
        <v>0</v>
      </c>
      <c r="FX120" s="53">
        <v>100</v>
      </c>
    </row>
    <row r="121" spans="1:180" s="48" customFormat="1" ht="16.5" x14ac:dyDescent="0.25">
      <c r="A121" s="63" t="s">
        <v>317</v>
      </c>
      <c r="B121" s="64">
        <v>3</v>
      </c>
      <c r="C121" s="64">
        <v>0</v>
      </c>
      <c r="D121" s="64">
        <v>1</v>
      </c>
      <c r="E121" s="64">
        <v>2</v>
      </c>
      <c r="F121" s="64">
        <v>0</v>
      </c>
      <c r="G121" s="64">
        <v>0</v>
      </c>
      <c r="H121" s="64">
        <v>0</v>
      </c>
      <c r="I121" s="64">
        <v>0</v>
      </c>
      <c r="J121" s="64">
        <v>1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1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  <c r="X121" s="64">
        <v>0</v>
      </c>
      <c r="Y121" s="64">
        <v>1</v>
      </c>
      <c r="Z121" s="64">
        <v>1</v>
      </c>
      <c r="AA121" s="64">
        <v>0</v>
      </c>
      <c r="AB121" s="64">
        <v>0</v>
      </c>
      <c r="AC121" s="64">
        <v>0</v>
      </c>
      <c r="AD121" s="64">
        <v>0</v>
      </c>
      <c r="AE121" s="64">
        <v>0</v>
      </c>
      <c r="AF121" s="64">
        <v>2</v>
      </c>
      <c r="AG121" s="64">
        <v>0</v>
      </c>
      <c r="AH121" s="64">
        <v>0</v>
      </c>
      <c r="AI121" s="64">
        <v>0</v>
      </c>
      <c r="AJ121" s="64">
        <v>1</v>
      </c>
      <c r="AK121" s="64">
        <v>0</v>
      </c>
      <c r="AL121" s="64">
        <v>0</v>
      </c>
      <c r="AM121" s="64">
        <v>0</v>
      </c>
      <c r="AN121" s="64">
        <v>1</v>
      </c>
      <c r="AO121" s="64">
        <v>0</v>
      </c>
      <c r="AP121" s="64">
        <v>2</v>
      </c>
      <c r="AQ121" s="64">
        <v>1</v>
      </c>
      <c r="AR121" s="64">
        <v>0</v>
      </c>
      <c r="AS121" s="64">
        <v>0</v>
      </c>
      <c r="AT121" s="64">
        <v>0</v>
      </c>
      <c r="AU121" s="64">
        <v>0</v>
      </c>
      <c r="AV121" s="64">
        <v>0</v>
      </c>
      <c r="AW121" s="64">
        <v>0</v>
      </c>
      <c r="AX121" s="64">
        <v>0</v>
      </c>
      <c r="AY121" s="64">
        <v>0</v>
      </c>
      <c r="AZ121" s="64">
        <v>0</v>
      </c>
      <c r="BA121" s="64">
        <v>0</v>
      </c>
      <c r="BB121" s="64">
        <v>1</v>
      </c>
      <c r="BC121" s="64">
        <v>0</v>
      </c>
      <c r="BD121" s="64">
        <v>0</v>
      </c>
      <c r="BE121" s="64">
        <v>0</v>
      </c>
      <c r="BF121" s="64">
        <v>0</v>
      </c>
      <c r="BG121" s="64">
        <v>0</v>
      </c>
      <c r="BH121" s="64">
        <v>1</v>
      </c>
      <c r="BI121" s="64">
        <v>0</v>
      </c>
      <c r="BJ121" s="64">
        <v>0</v>
      </c>
      <c r="BK121" s="64">
        <v>0</v>
      </c>
      <c r="BL121" s="64">
        <v>1</v>
      </c>
      <c r="BM121" s="64">
        <v>0</v>
      </c>
      <c r="BN121" s="64">
        <v>0</v>
      </c>
      <c r="BO121" s="64">
        <v>0</v>
      </c>
      <c r="BP121" s="64">
        <v>0</v>
      </c>
      <c r="BQ121" s="64">
        <v>0</v>
      </c>
      <c r="BR121" s="64">
        <v>0</v>
      </c>
      <c r="BS121" s="64">
        <v>0</v>
      </c>
      <c r="BT121" s="64">
        <v>0</v>
      </c>
      <c r="BU121" s="64">
        <v>3</v>
      </c>
      <c r="BV121" s="64">
        <v>0</v>
      </c>
      <c r="BW121" s="64">
        <v>0</v>
      </c>
      <c r="BX121" s="64">
        <v>0</v>
      </c>
      <c r="BY121" s="64">
        <v>0</v>
      </c>
      <c r="BZ121" s="64">
        <v>0</v>
      </c>
      <c r="CA121" s="64">
        <v>0</v>
      </c>
      <c r="CB121" s="64">
        <v>0</v>
      </c>
      <c r="CC121" s="64">
        <v>0</v>
      </c>
      <c r="CD121" s="64">
        <v>0</v>
      </c>
      <c r="CE121" s="64">
        <v>0</v>
      </c>
      <c r="CF121" s="64">
        <v>0</v>
      </c>
      <c r="CG121" s="64">
        <v>0</v>
      </c>
      <c r="CH121" s="64">
        <v>0</v>
      </c>
      <c r="CI121" s="64">
        <v>0</v>
      </c>
      <c r="CJ121" s="64">
        <v>1</v>
      </c>
      <c r="CK121" s="64">
        <v>0</v>
      </c>
      <c r="CL121" s="64">
        <v>2</v>
      </c>
      <c r="CM121" s="64">
        <v>0</v>
      </c>
      <c r="CN121" s="64">
        <v>0</v>
      </c>
      <c r="CO121" s="64">
        <v>0</v>
      </c>
      <c r="CP121" s="64">
        <v>0</v>
      </c>
      <c r="CQ121" s="64">
        <v>0</v>
      </c>
      <c r="CR121" s="64">
        <v>1</v>
      </c>
      <c r="CS121" s="64">
        <v>1</v>
      </c>
      <c r="CT121" s="64">
        <v>0</v>
      </c>
      <c r="CU121" s="64">
        <v>0</v>
      </c>
      <c r="CV121" s="64">
        <v>0</v>
      </c>
      <c r="CW121" s="64">
        <v>0</v>
      </c>
      <c r="CX121" s="64">
        <v>0</v>
      </c>
      <c r="CY121" s="64">
        <v>0</v>
      </c>
      <c r="CZ121" s="64">
        <v>0</v>
      </c>
      <c r="DA121" s="64">
        <v>0</v>
      </c>
      <c r="DB121" s="64">
        <v>0</v>
      </c>
      <c r="DC121" s="64">
        <v>0</v>
      </c>
      <c r="DD121" s="64">
        <v>0</v>
      </c>
      <c r="DE121" s="64">
        <v>0</v>
      </c>
      <c r="DF121" s="64">
        <v>0</v>
      </c>
      <c r="DG121" s="64">
        <v>0</v>
      </c>
      <c r="DH121" s="64">
        <v>0</v>
      </c>
      <c r="DI121" s="64">
        <v>0</v>
      </c>
      <c r="DJ121" s="64">
        <v>0</v>
      </c>
      <c r="DK121" s="64">
        <v>0</v>
      </c>
      <c r="DL121" s="64">
        <v>0</v>
      </c>
      <c r="DM121" s="64">
        <v>0</v>
      </c>
      <c r="DN121" s="64">
        <v>0</v>
      </c>
      <c r="DO121" s="64">
        <v>0</v>
      </c>
      <c r="DP121" s="64">
        <v>0</v>
      </c>
      <c r="DQ121" s="64">
        <v>0</v>
      </c>
      <c r="DR121" s="64">
        <v>0</v>
      </c>
      <c r="DS121" s="64">
        <v>0</v>
      </c>
      <c r="DT121" s="64">
        <v>0</v>
      </c>
      <c r="DU121" s="64">
        <v>0</v>
      </c>
      <c r="DV121" s="64">
        <v>0</v>
      </c>
      <c r="DW121" s="64">
        <v>0</v>
      </c>
      <c r="DX121" s="64">
        <v>0</v>
      </c>
      <c r="DY121" s="64">
        <v>2</v>
      </c>
      <c r="DZ121" s="64">
        <v>2</v>
      </c>
      <c r="EA121" s="64">
        <v>0</v>
      </c>
      <c r="EB121" s="64">
        <v>0</v>
      </c>
      <c r="EC121" s="64">
        <v>0</v>
      </c>
      <c r="ED121" s="64">
        <v>4</v>
      </c>
      <c r="EE121" s="64">
        <v>0</v>
      </c>
      <c r="EF121" s="64">
        <v>1</v>
      </c>
      <c r="EG121" s="64">
        <v>2</v>
      </c>
      <c r="EH121" s="64">
        <v>0</v>
      </c>
      <c r="EI121" s="64">
        <v>1</v>
      </c>
      <c r="EJ121" s="64">
        <v>0</v>
      </c>
      <c r="EK121" s="64">
        <v>2</v>
      </c>
      <c r="EL121" s="64">
        <v>1</v>
      </c>
      <c r="EM121" s="64">
        <v>1</v>
      </c>
      <c r="EN121" s="64">
        <v>0</v>
      </c>
      <c r="EO121" s="64">
        <v>0</v>
      </c>
      <c r="EP121" s="64">
        <v>4</v>
      </c>
      <c r="EQ121" s="64">
        <v>3</v>
      </c>
      <c r="ER121" s="64">
        <v>2</v>
      </c>
      <c r="ES121" s="64">
        <v>0</v>
      </c>
      <c r="ET121" s="64">
        <v>0</v>
      </c>
      <c r="EU121" s="64">
        <v>1</v>
      </c>
      <c r="EV121" s="64">
        <v>1</v>
      </c>
      <c r="EW121" s="64">
        <v>0</v>
      </c>
      <c r="EX121" s="64">
        <v>0</v>
      </c>
      <c r="EY121" s="64">
        <v>0</v>
      </c>
      <c r="EZ121" s="64">
        <v>2</v>
      </c>
      <c r="FA121" s="64">
        <v>1</v>
      </c>
      <c r="FB121" s="64">
        <v>1</v>
      </c>
      <c r="FC121" s="64">
        <v>0</v>
      </c>
      <c r="FD121" s="64">
        <v>1</v>
      </c>
      <c r="FE121" s="64">
        <v>1</v>
      </c>
      <c r="FF121" s="64">
        <v>0</v>
      </c>
      <c r="FG121" s="64">
        <v>0</v>
      </c>
      <c r="FH121" s="64">
        <v>0</v>
      </c>
      <c r="FI121" s="64">
        <v>0</v>
      </c>
      <c r="FJ121" s="64">
        <v>0</v>
      </c>
      <c r="FK121" s="64">
        <v>0</v>
      </c>
      <c r="FL121" s="64">
        <v>2</v>
      </c>
      <c r="FM121" s="64">
        <v>0</v>
      </c>
      <c r="FN121" s="64">
        <v>0</v>
      </c>
      <c r="FO121" s="64">
        <v>0</v>
      </c>
      <c r="FP121" s="64">
        <v>0</v>
      </c>
      <c r="FQ121" s="64">
        <v>0</v>
      </c>
      <c r="FR121" s="64">
        <v>0</v>
      </c>
      <c r="FS121" s="64">
        <v>0</v>
      </c>
      <c r="FT121" s="64">
        <v>0</v>
      </c>
      <c r="FU121" s="64">
        <v>0</v>
      </c>
      <c r="FV121" s="64">
        <v>0</v>
      </c>
      <c r="FW121" s="64">
        <v>0</v>
      </c>
      <c r="FX121" s="64">
        <v>4</v>
      </c>
    </row>
    <row r="122" spans="1:180" s="48" customFormat="1" x14ac:dyDescent="0.25">
      <c r="A122" s="63" t="s">
        <v>279</v>
      </c>
      <c r="B122" s="64">
        <v>75</v>
      </c>
      <c r="C122" s="64">
        <v>0</v>
      </c>
      <c r="D122" s="64">
        <v>33.33</v>
      </c>
      <c r="E122" s="64">
        <v>66.67</v>
      </c>
      <c r="F122" s="64">
        <v>0</v>
      </c>
      <c r="G122" s="64">
        <v>0</v>
      </c>
      <c r="H122" s="64">
        <v>0</v>
      </c>
      <c r="I122" s="64">
        <v>0</v>
      </c>
      <c r="J122" s="64">
        <v>25</v>
      </c>
      <c r="K122" s="64">
        <v>0</v>
      </c>
      <c r="L122" s="64">
        <v>0</v>
      </c>
      <c r="M122" s="64">
        <v>0</v>
      </c>
      <c r="N122" s="64">
        <v>0</v>
      </c>
      <c r="O122" s="64">
        <v>0</v>
      </c>
      <c r="P122" s="64">
        <v>100</v>
      </c>
      <c r="Q122" s="64">
        <v>0</v>
      </c>
      <c r="R122" s="64">
        <v>0</v>
      </c>
      <c r="S122" s="64">
        <v>0</v>
      </c>
      <c r="T122" s="64">
        <v>0</v>
      </c>
      <c r="U122" s="64">
        <v>0</v>
      </c>
      <c r="V122" s="64">
        <v>0</v>
      </c>
      <c r="W122" s="64">
        <v>0</v>
      </c>
      <c r="X122" s="64">
        <v>0</v>
      </c>
      <c r="Y122" s="64">
        <v>25</v>
      </c>
      <c r="Z122" s="64">
        <v>25</v>
      </c>
      <c r="AA122" s="64">
        <v>0</v>
      </c>
      <c r="AB122" s="64">
        <v>0</v>
      </c>
      <c r="AC122" s="64">
        <v>0</v>
      </c>
      <c r="AD122" s="64">
        <v>0</v>
      </c>
      <c r="AE122" s="64">
        <v>0</v>
      </c>
      <c r="AF122" s="64">
        <v>50</v>
      </c>
      <c r="AG122" s="64">
        <v>0</v>
      </c>
      <c r="AH122" s="64">
        <v>0</v>
      </c>
      <c r="AI122" s="64">
        <v>0</v>
      </c>
      <c r="AJ122" s="64">
        <v>25</v>
      </c>
      <c r="AK122" s="64">
        <v>0</v>
      </c>
      <c r="AL122" s="64">
        <v>0</v>
      </c>
      <c r="AM122" s="64">
        <v>0</v>
      </c>
      <c r="AN122" s="64">
        <v>25</v>
      </c>
      <c r="AO122" s="64">
        <v>0</v>
      </c>
      <c r="AP122" s="64">
        <v>50</v>
      </c>
      <c r="AQ122" s="64">
        <v>25</v>
      </c>
      <c r="AR122" s="64">
        <v>0</v>
      </c>
      <c r="AS122" s="64">
        <v>0</v>
      </c>
      <c r="AT122" s="64">
        <v>0</v>
      </c>
      <c r="AU122" s="64">
        <v>0</v>
      </c>
      <c r="AV122" s="64">
        <v>0</v>
      </c>
      <c r="AW122" s="64">
        <v>0</v>
      </c>
      <c r="AX122" s="64">
        <v>0</v>
      </c>
      <c r="AY122" s="64">
        <v>0</v>
      </c>
      <c r="AZ122" s="64">
        <v>0</v>
      </c>
      <c r="BA122" s="64">
        <v>0</v>
      </c>
      <c r="BB122" s="64">
        <v>25</v>
      </c>
      <c r="BC122" s="64">
        <v>0</v>
      </c>
      <c r="BD122" s="64">
        <v>0</v>
      </c>
      <c r="BE122" s="64">
        <v>0</v>
      </c>
      <c r="BF122" s="64">
        <v>0</v>
      </c>
      <c r="BG122" s="64">
        <v>0</v>
      </c>
      <c r="BH122" s="64">
        <v>25</v>
      </c>
      <c r="BI122" s="64">
        <v>0</v>
      </c>
      <c r="BJ122" s="64">
        <v>0</v>
      </c>
      <c r="BK122" s="64">
        <v>0</v>
      </c>
      <c r="BL122" s="64">
        <v>25</v>
      </c>
      <c r="BM122" s="64">
        <v>0</v>
      </c>
      <c r="BN122" s="64">
        <v>0</v>
      </c>
      <c r="BO122" s="64">
        <v>0</v>
      </c>
      <c r="BP122" s="64">
        <v>0</v>
      </c>
      <c r="BQ122" s="64">
        <v>0</v>
      </c>
      <c r="BR122" s="64">
        <v>0</v>
      </c>
      <c r="BS122" s="64">
        <v>0</v>
      </c>
      <c r="BT122" s="64">
        <v>0</v>
      </c>
      <c r="BU122" s="64">
        <v>75</v>
      </c>
      <c r="BV122" s="64">
        <v>0</v>
      </c>
      <c r="BW122" s="64">
        <v>0</v>
      </c>
      <c r="BX122" s="64">
        <v>0</v>
      </c>
      <c r="BY122" s="64">
        <v>0</v>
      </c>
      <c r="BZ122" s="64">
        <v>0</v>
      </c>
      <c r="CA122" s="64">
        <v>0</v>
      </c>
      <c r="CB122" s="64">
        <v>0</v>
      </c>
      <c r="CC122" s="64">
        <v>0</v>
      </c>
      <c r="CD122" s="64">
        <v>0</v>
      </c>
      <c r="CE122" s="64">
        <v>0</v>
      </c>
      <c r="CF122" s="64">
        <v>0</v>
      </c>
      <c r="CG122" s="64">
        <v>0</v>
      </c>
      <c r="CH122" s="64">
        <v>0</v>
      </c>
      <c r="CI122" s="64">
        <v>0</v>
      </c>
      <c r="CJ122" s="64">
        <v>33.33</v>
      </c>
      <c r="CK122" s="64">
        <v>0</v>
      </c>
      <c r="CL122" s="64">
        <v>66.67</v>
      </c>
      <c r="CM122" s="64">
        <v>0</v>
      </c>
      <c r="CN122" s="64">
        <v>0</v>
      </c>
      <c r="CO122" s="64">
        <v>0</v>
      </c>
      <c r="CP122" s="64">
        <v>0</v>
      </c>
      <c r="CQ122" s="64">
        <v>0</v>
      </c>
      <c r="CR122" s="64">
        <v>25</v>
      </c>
      <c r="CS122" s="64">
        <v>100</v>
      </c>
      <c r="CT122" s="64">
        <v>0</v>
      </c>
      <c r="CU122" s="64">
        <v>0</v>
      </c>
      <c r="CV122" s="64">
        <v>0</v>
      </c>
      <c r="CW122" s="64">
        <v>0</v>
      </c>
      <c r="CX122" s="64">
        <v>0</v>
      </c>
      <c r="CY122" s="64">
        <v>0</v>
      </c>
      <c r="CZ122" s="64">
        <v>0</v>
      </c>
      <c r="DA122" s="64">
        <v>0</v>
      </c>
      <c r="DB122" s="64">
        <v>0</v>
      </c>
      <c r="DC122" s="64">
        <v>0</v>
      </c>
      <c r="DD122" s="64">
        <v>0</v>
      </c>
      <c r="DE122" s="64">
        <v>0</v>
      </c>
      <c r="DF122" s="64">
        <v>0</v>
      </c>
      <c r="DG122" s="64">
        <v>0</v>
      </c>
      <c r="DH122" s="64">
        <v>0</v>
      </c>
      <c r="DI122" s="64">
        <v>0</v>
      </c>
      <c r="DJ122" s="64">
        <v>0</v>
      </c>
      <c r="DK122" s="64">
        <v>0</v>
      </c>
      <c r="DL122" s="64">
        <v>0</v>
      </c>
      <c r="DM122" s="64">
        <v>0</v>
      </c>
      <c r="DN122" s="64">
        <v>0</v>
      </c>
      <c r="DO122" s="64">
        <v>0</v>
      </c>
      <c r="DP122" s="64">
        <v>0</v>
      </c>
      <c r="DQ122" s="64">
        <v>0</v>
      </c>
      <c r="DR122" s="64">
        <v>0</v>
      </c>
      <c r="DS122" s="64">
        <v>0</v>
      </c>
      <c r="DT122" s="64">
        <v>0</v>
      </c>
      <c r="DU122" s="64">
        <v>0</v>
      </c>
      <c r="DV122" s="64">
        <v>0</v>
      </c>
      <c r="DW122" s="64">
        <v>0</v>
      </c>
      <c r="DX122" s="64">
        <v>0</v>
      </c>
      <c r="DY122" s="64">
        <v>50</v>
      </c>
      <c r="DZ122" s="64">
        <v>50</v>
      </c>
      <c r="EA122" s="64">
        <v>0</v>
      </c>
      <c r="EB122" s="64">
        <v>0</v>
      </c>
      <c r="EC122" s="64">
        <v>0</v>
      </c>
      <c r="ED122" s="64">
        <v>100</v>
      </c>
      <c r="EE122" s="64">
        <v>0</v>
      </c>
      <c r="EF122" s="64">
        <v>25</v>
      </c>
      <c r="EG122" s="64">
        <v>50</v>
      </c>
      <c r="EH122" s="64">
        <v>0</v>
      </c>
      <c r="EI122" s="64">
        <v>25</v>
      </c>
      <c r="EJ122" s="64">
        <v>0</v>
      </c>
      <c r="EK122" s="64">
        <v>50</v>
      </c>
      <c r="EL122" s="64">
        <v>25</v>
      </c>
      <c r="EM122" s="64">
        <v>25</v>
      </c>
      <c r="EN122" s="64">
        <v>0</v>
      </c>
      <c r="EO122" s="64">
        <v>0</v>
      </c>
      <c r="EP122" s="64">
        <v>36.36</v>
      </c>
      <c r="EQ122" s="64">
        <v>27.27</v>
      </c>
      <c r="ER122" s="64">
        <v>18.18</v>
      </c>
      <c r="ES122" s="64">
        <v>0</v>
      </c>
      <c r="ET122" s="64">
        <v>0</v>
      </c>
      <c r="EU122" s="64">
        <v>9.09</v>
      </c>
      <c r="EV122" s="64">
        <v>9.09</v>
      </c>
      <c r="EW122" s="64">
        <v>0</v>
      </c>
      <c r="EX122" s="64">
        <v>0</v>
      </c>
      <c r="EY122" s="64">
        <v>0</v>
      </c>
      <c r="EZ122" s="64">
        <v>50</v>
      </c>
      <c r="FA122" s="64">
        <v>50</v>
      </c>
      <c r="FB122" s="64">
        <v>100</v>
      </c>
      <c r="FC122" s="64">
        <v>0</v>
      </c>
      <c r="FD122" s="64">
        <v>50</v>
      </c>
      <c r="FE122" s="64">
        <v>100</v>
      </c>
      <c r="FF122" s="64">
        <v>0</v>
      </c>
      <c r="FG122" s="64">
        <v>0</v>
      </c>
      <c r="FH122" s="64">
        <v>0</v>
      </c>
      <c r="FI122" s="64">
        <v>0</v>
      </c>
      <c r="FJ122" s="64">
        <v>0</v>
      </c>
      <c r="FK122" s="64">
        <v>0</v>
      </c>
      <c r="FL122" s="64">
        <v>50</v>
      </c>
      <c r="FM122" s="64">
        <v>0</v>
      </c>
      <c r="FN122" s="64">
        <v>0</v>
      </c>
      <c r="FO122" s="64">
        <v>0</v>
      </c>
      <c r="FP122" s="64">
        <v>0</v>
      </c>
      <c r="FQ122" s="64">
        <v>0</v>
      </c>
      <c r="FR122" s="64">
        <v>0</v>
      </c>
      <c r="FS122" s="64">
        <v>0</v>
      </c>
      <c r="FT122" s="64">
        <v>0</v>
      </c>
      <c r="FU122" s="64">
        <v>0</v>
      </c>
      <c r="FV122" s="64">
        <v>0</v>
      </c>
      <c r="FW122" s="64">
        <v>0</v>
      </c>
      <c r="FX122" s="64">
        <v>100</v>
      </c>
    </row>
    <row r="123" spans="1:180" ht="16.5" x14ac:dyDescent="0.25">
      <c r="A123" s="52" t="s">
        <v>282</v>
      </c>
      <c r="B123" s="53">
        <v>3</v>
      </c>
      <c r="C123" s="53">
        <v>0</v>
      </c>
      <c r="D123" s="53">
        <v>1</v>
      </c>
      <c r="E123" s="53">
        <v>2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1</v>
      </c>
      <c r="Z123" s="53">
        <v>0</v>
      </c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2</v>
      </c>
      <c r="AG123" s="53">
        <v>0</v>
      </c>
      <c r="AH123" s="53">
        <v>0</v>
      </c>
      <c r="AI123" s="53">
        <v>0</v>
      </c>
      <c r="AJ123" s="53">
        <v>1</v>
      </c>
      <c r="AK123" s="53">
        <v>0</v>
      </c>
      <c r="AL123" s="53">
        <v>0</v>
      </c>
      <c r="AM123" s="53">
        <v>0</v>
      </c>
      <c r="AN123" s="53">
        <v>1</v>
      </c>
      <c r="AO123" s="53">
        <v>0</v>
      </c>
      <c r="AP123" s="53">
        <v>1</v>
      </c>
      <c r="AQ123" s="53">
        <v>0</v>
      </c>
      <c r="AR123" s="53">
        <v>0</v>
      </c>
      <c r="AS123" s="53">
        <v>0</v>
      </c>
      <c r="AT123" s="53">
        <v>0</v>
      </c>
      <c r="AU123" s="53">
        <v>0</v>
      </c>
      <c r="AV123" s="53">
        <v>0</v>
      </c>
      <c r="AW123" s="53">
        <v>0</v>
      </c>
      <c r="AX123" s="53">
        <v>0</v>
      </c>
      <c r="AY123" s="53">
        <v>0</v>
      </c>
      <c r="AZ123" s="53">
        <v>0</v>
      </c>
      <c r="BA123" s="53">
        <v>0</v>
      </c>
      <c r="BB123" s="53">
        <v>1</v>
      </c>
      <c r="BC123" s="53">
        <v>0</v>
      </c>
      <c r="BD123" s="53">
        <v>0</v>
      </c>
      <c r="BE123" s="53">
        <v>0</v>
      </c>
      <c r="BF123" s="53">
        <v>0</v>
      </c>
      <c r="BG123" s="53">
        <v>0</v>
      </c>
      <c r="BH123" s="53">
        <v>1</v>
      </c>
      <c r="BI123" s="53">
        <v>0</v>
      </c>
      <c r="BJ123" s="53">
        <v>0</v>
      </c>
      <c r="BK123" s="53">
        <v>0</v>
      </c>
      <c r="BL123" s="53">
        <v>1</v>
      </c>
      <c r="BM123" s="53">
        <v>0</v>
      </c>
      <c r="BN123" s="53">
        <v>0</v>
      </c>
      <c r="BO123" s="53">
        <v>0</v>
      </c>
      <c r="BP123" s="53">
        <v>0</v>
      </c>
      <c r="BQ123" s="53">
        <v>0</v>
      </c>
      <c r="BR123" s="53">
        <v>0</v>
      </c>
      <c r="BS123" s="53">
        <v>0</v>
      </c>
      <c r="BT123" s="53">
        <v>0</v>
      </c>
      <c r="BU123" s="53">
        <v>2</v>
      </c>
      <c r="BV123" s="53">
        <v>0</v>
      </c>
      <c r="BW123" s="53">
        <v>0</v>
      </c>
      <c r="BX123" s="53">
        <v>0</v>
      </c>
      <c r="BY123" s="53">
        <v>0</v>
      </c>
      <c r="BZ123" s="53">
        <v>0</v>
      </c>
      <c r="CA123" s="53">
        <v>0</v>
      </c>
      <c r="CB123" s="53">
        <v>0</v>
      </c>
      <c r="CC123" s="53">
        <v>0</v>
      </c>
      <c r="CD123" s="53">
        <v>0</v>
      </c>
      <c r="CE123" s="53">
        <v>0</v>
      </c>
      <c r="CF123" s="53">
        <v>0</v>
      </c>
      <c r="CG123" s="53">
        <v>0</v>
      </c>
      <c r="CH123" s="53">
        <v>0</v>
      </c>
      <c r="CI123" s="53">
        <v>0</v>
      </c>
      <c r="CJ123" s="53">
        <v>0</v>
      </c>
      <c r="CK123" s="53">
        <v>0</v>
      </c>
      <c r="CL123" s="53">
        <v>2</v>
      </c>
      <c r="CM123" s="53">
        <v>0</v>
      </c>
      <c r="CN123" s="53">
        <v>0</v>
      </c>
      <c r="CO123" s="53">
        <v>0</v>
      </c>
      <c r="CP123" s="53">
        <v>0</v>
      </c>
      <c r="CQ123" s="53">
        <v>0</v>
      </c>
      <c r="CR123" s="53">
        <v>1</v>
      </c>
      <c r="CS123" s="53">
        <v>1</v>
      </c>
      <c r="CT123" s="53">
        <v>0</v>
      </c>
      <c r="CU123" s="53">
        <v>0</v>
      </c>
      <c r="CV123" s="53">
        <v>0</v>
      </c>
      <c r="CW123" s="53">
        <v>0</v>
      </c>
      <c r="CX123" s="53">
        <v>0</v>
      </c>
      <c r="CY123" s="53">
        <v>0</v>
      </c>
      <c r="CZ123" s="53">
        <v>0</v>
      </c>
      <c r="DA123" s="53">
        <v>0</v>
      </c>
      <c r="DB123" s="53">
        <v>0</v>
      </c>
      <c r="DC123" s="53">
        <v>0</v>
      </c>
      <c r="DD123" s="53">
        <v>0</v>
      </c>
      <c r="DE123" s="53">
        <v>0</v>
      </c>
      <c r="DF123" s="53">
        <v>0</v>
      </c>
      <c r="DG123" s="53">
        <v>0</v>
      </c>
      <c r="DH123" s="53">
        <v>0</v>
      </c>
      <c r="DI123" s="53">
        <v>0</v>
      </c>
      <c r="DJ123" s="53">
        <v>0</v>
      </c>
      <c r="DK123" s="53">
        <v>0</v>
      </c>
      <c r="DL123" s="53">
        <v>0</v>
      </c>
      <c r="DM123" s="53">
        <v>0</v>
      </c>
      <c r="DN123" s="53">
        <v>0</v>
      </c>
      <c r="DO123" s="53">
        <v>0</v>
      </c>
      <c r="DP123" s="53">
        <v>0</v>
      </c>
      <c r="DQ123" s="53">
        <v>0</v>
      </c>
      <c r="DR123" s="53">
        <v>0</v>
      </c>
      <c r="DS123" s="53">
        <v>0</v>
      </c>
      <c r="DT123" s="53">
        <v>0</v>
      </c>
      <c r="DU123" s="53">
        <v>0</v>
      </c>
      <c r="DV123" s="53">
        <v>0</v>
      </c>
      <c r="DW123" s="53">
        <v>0</v>
      </c>
      <c r="DX123" s="53">
        <v>0</v>
      </c>
      <c r="DY123" s="53">
        <v>2</v>
      </c>
      <c r="DZ123" s="53">
        <v>1</v>
      </c>
      <c r="EA123" s="53">
        <v>0</v>
      </c>
      <c r="EB123" s="53">
        <v>0</v>
      </c>
      <c r="EC123" s="53">
        <v>0</v>
      </c>
      <c r="ED123" s="53">
        <v>3</v>
      </c>
      <c r="EE123" s="53">
        <v>0</v>
      </c>
      <c r="EF123" s="53">
        <v>1</v>
      </c>
      <c r="EG123" s="53">
        <v>2</v>
      </c>
      <c r="EH123" s="53">
        <v>0</v>
      </c>
      <c r="EI123" s="53">
        <v>0</v>
      </c>
      <c r="EJ123" s="53">
        <v>0</v>
      </c>
      <c r="EK123" s="53">
        <v>2</v>
      </c>
      <c r="EL123" s="53">
        <v>1</v>
      </c>
      <c r="EM123" s="53">
        <v>0</v>
      </c>
      <c r="EN123" s="53">
        <v>0</v>
      </c>
      <c r="EO123" s="53">
        <v>0</v>
      </c>
      <c r="EP123" s="53">
        <v>3</v>
      </c>
      <c r="EQ123" s="53">
        <v>3</v>
      </c>
      <c r="ER123" s="53">
        <v>2</v>
      </c>
      <c r="ES123" s="53">
        <v>0</v>
      </c>
      <c r="ET123" s="53">
        <v>0</v>
      </c>
      <c r="EU123" s="53">
        <v>0</v>
      </c>
      <c r="EV123" s="53">
        <v>1</v>
      </c>
      <c r="EW123" s="53">
        <v>0</v>
      </c>
      <c r="EX123" s="53">
        <v>0</v>
      </c>
      <c r="EY123" s="53">
        <v>0</v>
      </c>
      <c r="EZ123" s="53">
        <v>2</v>
      </c>
      <c r="FA123" s="53">
        <v>1</v>
      </c>
      <c r="FB123" s="53">
        <v>1</v>
      </c>
      <c r="FC123" s="53">
        <v>0</v>
      </c>
      <c r="FD123" s="53">
        <v>1</v>
      </c>
      <c r="FE123" s="53">
        <v>1</v>
      </c>
      <c r="FF123" s="53">
        <v>0</v>
      </c>
      <c r="FG123" s="53">
        <v>0</v>
      </c>
      <c r="FH123" s="53">
        <v>0</v>
      </c>
      <c r="FI123" s="53">
        <v>0</v>
      </c>
      <c r="FJ123" s="53">
        <v>0</v>
      </c>
      <c r="FK123" s="53">
        <v>0</v>
      </c>
      <c r="FL123" s="53">
        <v>1</v>
      </c>
      <c r="FM123" s="53">
        <v>0</v>
      </c>
      <c r="FN123" s="53">
        <v>0</v>
      </c>
      <c r="FO123" s="53">
        <v>0</v>
      </c>
      <c r="FP123" s="53">
        <v>0</v>
      </c>
      <c r="FQ123" s="53">
        <v>0</v>
      </c>
      <c r="FR123" s="53">
        <v>0</v>
      </c>
      <c r="FS123" s="53">
        <v>0</v>
      </c>
      <c r="FT123" s="53">
        <v>0</v>
      </c>
      <c r="FU123" s="53">
        <v>0</v>
      </c>
      <c r="FV123" s="53">
        <v>0</v>
      </c>
      <c r="FW123" s="53">
        <v>0</v>
      </c>
      <c r="FX123" s="53">
        <v>3</v>
      </c>
    </row>
    <row r="124" spans="1:180" x14ac:dyDescent="0.25">
      <c r="A124" s="52" t="s">
        <v>279</v>
      </c>
      <c r="B124" s="53">
        <v>100</v>
      </c>
      <c r="C124" s="53">
        <v>0</v>
      </c>
      <c r="D124" s="53">
        <v>33.33</v>
      </c>
      <c r="E124" s="53">
        <v>66.67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33.33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66.67</v>
      </c>
      <c r="AG124" s="53">
        <v>0</v>
      </c>
      <c r="AH124" s="53">
        <v>0</v>
      </c>
      <c r="AI124" s="53">
        <v>0</v>
      </c>
      <c r="AJ124" s="53">
        <v>33.33</v>
      </c>
      <c r="AK124" s="53">
        <v>0</v>
      </c>
      <c r="AL124" s="53">
        <v>0</v>
      </c>
      <c r="AM124" s="53">
        <v>0</v>
      </c>
      <c r="AN124" s="53">
        <v>33.33</v>
      </c>
      <c r="AO124" s="53">
        <v>0</v>
      </c>
      <c r="AP124" s="53">
        <v>33.33</v>
      </c>
      <c r="AQ124" s="53">
        <v>0</v>
      </c>
      <c r="AR124" s="53">
        <v>0</v>
      </c>
      <c r="AS124" s="53">
        <v>0</v>
      </c>
      <c r="AT124" s="53">
        <v>0</v>
      </c>
      <c r="AU124" s="53">
        <v>0</v>
      </c>
      <c r="AV124" s="53">
        <v>0</v>
      </c>
      <c r="AW124" s="53">
        <v>0</v>
      </c>
      <c r="AX124" s="53">
        <v>0</v>
      </c>
      <c r="AY124" s="53">
        <v>0</v>
      </c>
      <c r="AZ124" s="53">
        <v>0</v>
      </c>
      <c r="BA124" s="53">
        <v>0</v>
      </c>
      <c r="BB124" s="53">
        <v>33.33</v>
      </c>
      <c r="BC124" s="53">
        <v>0</v>
      </c>
      <c r="BD124" s="53">
        <v>0</v>
      </c>
      <c r="BE124" s="53">
        <v>0</v>
      </c>
      <c r="BF124" s="53">
        <v>0</v>
      </c>
      <c r="BG124" s="53">
        <v>0</v>
      </c>
      <c r="BH124" s="53">
        <v>33.33</v>
      </c>
      <c r="BI124" s="53">
        <v>0</v>
      </c>
      <c r="BJ124" s="53">
        <v>0</v>
      </c>
      <c r="BK124" s="53">
        <v>0</v>
      </c>
      <c r="BL124" s="53">
        <v>33.33</v>
      </c>
      <c r="BM124" s="53">
        <v>0</v>
      </c>
      <c r="BN124" s="53">
        <v>0</v>
      </c>
      <c r="BO124" s="53">
        <v>0</v>
      </c>
      <c r="BP124" s="53">
        <v>0</v>
      </c>
      <c r="BQ124" s="53">
        <v>0</v>
      </c>
      <c r="BR124" s="53">
        <v>0</v>
      </c>
      <c r="BS124" s="53">
        <v>0</v>
      </c>
      <c r="BT124" s="53">
        <v>0</v>
      </c>
      <c r="BU124" s="53">
        <v>66.67</v>
      </c>
      <c r="BV124" s="53">
        <v>0</v>
      </c>
      <c r="BW124" s="53">
        <v>0</v>
      </c>
      <c r="BX124" s="53">
        <v>0</v>
      </c>
      <c r="BY124" s="53">
        <v>0</v>
      </c>
      <c r="BZ124" s="53">
        <v>0</v>
      </c>
      <c r="CA124" s="53">
        <v>0</v>
      </c>
      <c r="CB124" s="53">
        <v>0</v>
      </c>
      <c r="CC124" s="53">
        <v>0</v>
      </c>
      <c r="CD124" s="53">
        <v>0</v>
      </c>
      <c r="CE124" s="53">
        <v>0</v>
      </c>
      <c r="CF124" s="53">
        <v>0</v>
      </c>
      <c r="CG124" s="53">
        <v>0</v>
      </c>
      <c r="CH124" s="53">
        <v>0</v>
      </c>
      <c r="CI124" s="53">
        <v>0</v>
      </c>
      <c r="CJ124" s="53">
        <v>0</v>
      </c>
      <c r="CK124" s="53">
        <v>0</v>
      </c>
      <c r="CL124" s="53">
        <v>100</v>
      </c>
      <c r="CM124" s="53">
        <v>0</v>
      </c>
      <c r="CN124" s="53">
        <v>0</v>
      </c>
      <c r="CO124" s="53">
        <v>0</v>
      </c>
      <c r="CP124" s="53">
        <v>0</v>
      </c>
      <c r="CQ124" s="53">
        <v>0</v>
      </c>
      <c r="CR124" s="53">
        <v>33.33</v>
      </c>
      <c r="CS124" s="53">
        <v>100</v>
      </c>
      <c r="CT124" s="53">
        <v>0</v>
      </c>
      <c r="CU124" s="53">
        <v>0</v>
      </c>
      <c r="CV124" s="53">
        <v>0</v>
      </c>
      <c r="CW124" s="53">
        <v>0</v>
      </c>
      <c r="CX124" s="53">
        <v>0</v>
      </c>
      <c r="CY124" s="53">
        <v>0</v>
      </c>
      <c r="CZ124" s="53">
        <v>0</v>
      </c>
      <c r="DA124" s="53">
        <v>0</v>
      </c>
      <c r="DB124" s="53">
        <v>0</v>
      </c>
      <c r="DC124" s="53">
        <v>0</v>
      </c>
      <c r="DD124" s="53">
        <v>0</v>
      </c>
      <c r="DE124" s="53">
        <v>0</v>
      </c>
      <c r="DF124" s="53">
        <v>0</v>
      </c>
      <c r="DG124" s="53">
        <v>0</v>
      </c>
      <c r="DH124" s="53">
        <v>0</v>
      </c>
      <c r="DI124" s="53">
        <v>0</v>
      </c>
      <c r="DJ124" s="53">
        <v>0</v>
      </c>
      <c r="DK124" s="53">
        <v>0</v>
      </c>
      <c r="DL124" s="53">
        <v>0</v>
      </c>
      <c r="DM124" s="53">
        <v>0</v>
      </c>
      <c r="DN124" s="53">
        <v>0</v>
      </c>
      <c r="DO124" s="53">
        <v>0</v>
      </c>
      <c r="DP124" s="53">
        <v>0</v>
      </c>
      <c r="DQ124" s="53">
        <v>0</v>
      </c>
      <c r="DR124" s="53">
        <v>0</v>
      </c>
      <c r="DS124" s="53">
        <v>0</v>
      </c>
      <c r="DT124" s="53">
        <v>0</v>
      </c>
      <c r="DU124" s="53">
        <v>0</v>
      </c>
      <c r="DV124" s="53">
        <v>0</v>
      </c>
      <c r="DW124" s="53">
        <v>0</v>
      </c>
      <c r="DX124" s="53">
        <v>0</v>
      </c>
      <c r="DY124" s="53">
        <v>66.67</v>
      </c>
      <c r="DZ124" s="53">
        <v>33.33</v>
      </c>
      <c r="EA124" s="53">
        <v>0</v>
      </c>
      <c r="EB124" s="53">
        <v>0</v>
      </c>
      <c r="EC124" s="53">
        <v>0</v>
      </c>
      <c r="ED124" s="53">
        <v>100</v>
      </c>
      <c r="EE124" s="53">
        <v>0</v>
      </c>
      <c r="EF124" s="53">
        <v>33.33</v>
      </c>
      <c r="EG124" s="53">
        <v>66.67</v>
      </c>
      <c r="EH124" s="53">
        <v>0</v>
      </c>
      <c r="EI124" s="53">
        <v>0</v>
      </c>
      <c r="EJ124" s="53">
        <v>0</v>
      </c>
      <c r="EK124" s="53">
        <v>66.67</v>
      </c>
      <c r="EL124" s="53">
        <v>33.33</v>
      </c>
      <c r="EM124" s="53">
        <v>0</v>
      </c>
      <c r="EN124" s="53">
        <v>0</v>
      </c>
      <c r="EO124" s="53">
        <v>0</v>
      </c>
      <c r="EP124" s="53">
        <v>33.33</v>
      </c>
      <c r="EQ124" s="53">
        <v>33.33</v>
      </c>
      <c r="ER124" s="53">
        <v>22.22</v>
      </c>
      <c r="ES124" s="53">
        <v>0</v>
      </c>
      <c r="ET124" s="53">
        <v>0</v>
      </c>
      <c r="EU124" s="53">
        <v>0</v>
      </c>
      <c r="EV124" s="53">
        <v>11.11</v>
      </c>
      <c r="EW124" s="53">
        <v>0</v>
      </c>
      <c r="EX124" s="53">
        <v>0</v>
      </c>
      <c r="EY124" s="53">
        <v>0</v>
      </c>
      <c r="EZ124" s="53">
        <v>66.67</v>
      </c>
      <c r="FA124" s="53">
        <v>50</v>
      </c>
      <c r="FB124" s="53">
        <v>100</v>
      </c>
      <c r="FC124" s="53">
        <v>0</v>
      </c>
      <c r="FD124" s="53">
        <v>50</v>
      </c>
      <c r="FE124" s="53">
        <v>100</v>
      </c>
      <c r="FF124" s="53">
        <v>0</v>
      </c>
      <c r="FG124" s="53">
        <v>0</v>
      </c>
      <c r="FH124" s="53">
        <v>0</v>
      </c>
      <c r="FI124" s="53">
        <v>0</v>
      </c>
      <c r="FJ124" s="53">
        <v>0</v>
      </c>
      <c r="FK124" s="53">
        <v>0</v>
      </c>
      <c r="FL124" s="53">
        <v>33.33</v>
      </c>
      <c r="FM124" s="53">
        <v>0</v>
      </c>
      <c r="FN124" s="53">
        <v>0</v>
      </c>
      <c r="FO124" s="53">
        <v>0</v>
      </c>
      <c r="FP124" s="53">
        <v>0</v>
      </c>
      <c r="FQ124" s="53">
        <v>0</v>
      </c>
      <c r="FR124" s="53">
        <v>0</v>
      </c>
      <c r="FS124" s="53">
        <v>0</v>
      </c>
      <c r="FT124" s="53">
        <v>0</v>
      </c>
      <c r="FU124" s="53">
        <v>0</v>
      </c>
      <c r="FV124" s="53">
        <v>0</v>
      </c>
      <c r="FW124" s="53">
        <v>0</v>
      </c>
      <c r="FX124" s="53">
        <v>100</v>
      </c>
    </row>
    <row r="125" spans="1:180" ht="16.5" x14ac:dyDescent="0.25">
      <c r="A125" s="52" t="s">
        <v>310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1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1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1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1</v>
      </c>
      <c r="AQ125" s="26">
        <v>1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  <c r="AY125" s="26">
        <v>0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1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1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0</v>
      </c>
      <c r="CR125" s="26">
        <v>0</v>
      </c>
      <c r="CS125" s="26">
        <v>0</v>
      </c>
      <c r="CT125" s="26">
        <v>0</v>
      </c>
      <c r="CU125" s="26">
        <v>0</v>
      </c>
      <c r="CV125" s="26">
        <v>0</v>
      </c>
      <c r="CW125" s="26">
        <v>0</v>
      </c>
      <c r="CX125" s="26">
        <v>0</v>
      </c>
      <c r="CY125" s="26">
        <v>0</v>
      </c>
      <c r="CZ125" s="26">
        <v>0</v>
      </c>
      <c r="DA125" s="26">
        <v>0</v>
      </c>
      <c r="DB125" s="26">
        <v>0</v>
      </c>
      <c r="DC125" s="26">
        <v>0</v>
      </c>
      <c r="DD125" s="26">
        <v>0</v>
      </c>
      <c r="DE125" s="26">
        <v>0</v>
      </c>
      <c r="DF125" s="26">
        <v>0</v>
      </c>
      <c r="DG125" s="26">
        <v>0</v>
      </c>
      <c r="DH125" s="26">
        <v>0</v>
      </c>
      <c r="DI125" s="26">
        <v>0</v>
      </c>
      <c r="DJ125" s="26">
        <v>0</v>
      </c>
      <c r="DK125" s="26">
        <v>0</v>
      </c>
      <c r="DL125" s="26">
        <v>0</v>
      </c>
      <c r="DM125" s="26">
        <v>0</v>
      </c>
      <c r="DN125" s="26">
        <v>0</v>
      </c>
      <c r="DO125" s="26">
        <v>0</v>
      </c>
      <c r="DP125" s="26">
        <v>0</v>
      </c>
      <c r="DQ125" s="26">
        <v>0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1</v>
      </c>
      <c r="EA125" s="26">
        <v>0</v>
      </c>
      <c r="EB125" s="26">
        <v>0</v>
      </c>
      <c r="EC125" s="26">
        <v>0</v>
      </c>
      <c r="ED125" s="26">
        <v>1</v>
      </c>
      <c r="EE125" s="26">
        <v>0</v>
      </c>
      <c r="EF125" s="26">
        <v>0</v>
      </c>
      <c r="EG125" s="26">
        <v>0</v>
      </c>
      <c r="EH125" s="26">
        <v>0</v>
      </c>
      <c r="EI125" s="26">
        <v>1</v>
      </c>
      <c r="EJ125" s="26">
        <v>0</v>
      </c>
      <c r="EK125" s="26">
        <v>0</v>
      </c>
      <c r="EL125" s="26">
        <v>0</v>
      </c>
      <c r="EM125" s="26">
        <v>1</v>
      </c>
      <c r="EN125" s="26">
        <v>0</v>
      </c>
      <c r="EO125" s="26">
        <v>0</v>
      </c>
      <c r="EP125" s="26">
        <v>1</v>
      </c>
      <c r="EQ125" s="26">
        <v>0</v>
      </c>
      <c r="ER125" s="26">
        <v>0</v>
      </c>
      <c r="ES125" s="26">
        <v>0</v>
      </c>
      <c r="ET125" s="26">
        <v>0</v>
      </c>
      <c r="EU125" s="26">
        <v>1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1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1</v>
      </c>
    </row>
    <row r="126" spans="1:180" x14ac:dyDescent="0.25">
      <c r="A126" s="52" t="s">
        <v>279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100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100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100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100</v>
      </c>
      <c r="AQ126" s="26">
        <v>100</v>
      </c>
      <c r="AR126" s="26">
        <v>0</v>
      </c>
      <c r="AS126" s="26">
        <v>0</v>
      </c>
      <c r="AT126" s="26">
        <v>0</v>
      </c>
      <c r="AU126" s="26">
        <v>0</v>
      </c>
      <c r="AV126" s="26">
        <v>0</v>
      </c>
      <c r="AW126" s="26">
        <v>0</v>
      </c>
      <c r="AX126" s="26">
        <v>0</v>
      </c>
      <c r="AY126" s="26">
        <v>0</v>
      </c>
      <c r="AZ126" s="26">
        <v>0</v>
      </c>
      <c r="BA126" s="26">
        <v>0</v>
      </c>
      <c r="BB126" s="26">
        <v>0</v>
      </c>
      <c r="BC126" s="26">
        <v>0</v>
      </c>
      <c r="BD126" s="26">
        <v>0</v>
      </c>
      <c r="BE126" s="26">
        <v>0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100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100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100</v>
      </c>
      <c r="EA126" s="26">
        <v>0</v>
      </c>
      <c r="EB126" s="26">
        <v>0</v>
      </c>
      <c r="EC126" s="26">
        <v>0</v>
      </c>
      <c r="ED126" s="26">
        <v>100</v>
      </c>
      <c r="EE126" s="26">
        <v>0</v>
      </c>
      <c r="EF126" s="26">
        <v>0</v>
      </c>
      <c r="EG126" s="26">
        <v>0</v>
      </c>
      <c r="EH126" s="26">
        <v>0</v>
      </c>
      <c r="EI126" s="26">
        <v>100</v>
      </c>
      <c r="EJ126" s="26">
        <v>0</v>
      </c>
      <c r="EK126" s="26">
        <v>0</v>
      </c>
      <c r="EL126" s="26">
        <v>0</v>
      </c>
      <c r="EM126" s="26">
        <v>100</v>
      </c>
      <c r="EN126" s="26">
        <v>0</v>
      </c>
      <c r="EO126" s="26">
        <v>0</v>
      </c>
      <c r="EP126" s="26">
        <v>50</v>
      </c>
      <c r="EQ126" s="26">
        <v>0</v>
      </c>
      <c r="ER126" s="26">
        <v>0</v>
      </c>
      <c r="ES126" s="26">
        <v>0</v>
      </c>
      <c r="ET126" s="26">
        <v>0</v>
      </c>
      <c r="EU126" s="26">
        <v>50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100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100</v>
      </c>
    </row>
    <row r="132" spans="1:179" ht="16.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</row>
    <row r="133" spans="1:179" ht="16.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</row>
    <row r="134" spans="1:179" ht="16.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</row>
    <row r="135" spans="1:179" ht="16.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</row>
  </sheetData>
  <mergeCells count="21">
    <mergeCell ref="T1:AI1"/>
    <mergeCell ref="AJ1:AP1"/>
    <mergeCell ref="AQ1:BT1"/>
    <mergeCell ref="BU1:CZ1"/>
    <mergeCell ref="DA1:DX1"/>
    <mergeCell ref="FM1:FX1"/>
    <mergeCell ref="B2:I2"/>
    <mergeCell ref="J2:Q2"/>
    <mergeCell ref="BU2:CH2"/>
    <mergeCell ref="CR2:CZ2"/>
    <mergeCell ref="DD2:DH2"/>
    <mergeCell ref="DI2:DW2"/>
    <mergeCell ref="EZ2:FK2"/>
    <mergeCell ref="FM2:FW2"/>
    <mergeCell ref="DY1:EC1"/>
    <mergeCell ref="ED1:EE1"/>
    <mergeCell ref="EF1:EJ1"/>
    <mergeCell ref="EK1:EO1"/>
    <mergeCell ref="EP1:EY1"/>
    <mergeCell ref="EZ1:FL1"/>
    <mergeCell ref="B1:S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L1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.75" x14ac:dyDescent="0.25"/>
  <cols>
    <col min="1" max="1" width="40.5" style="53" bestFit="1" customWidth="1"/>
    <col min="2" max="194" width="9" style="65"/>
    <col min="195" max="16384" width="9" style="52"/>
  </cols>
  <sheetData>
    <row r="1" spans="1:194" ht="64.5" customHeight="1" x14ac:dyDescent="0.25">
      <c r="A1" s="53" t="s">
        <v>318</v>
      </c>
      <c r="B1" s="98" t="s">
        <v>319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 t="s">
        <v>320</v>
      </c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 t="s">
        <v>321</v>
      </c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 t="s">
        <v>322</v>
      </c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 t="s">
        <v>323</v>
      </c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 t="s">
        <v>324</v>
      </c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 t="s">
        <v>325</v>
      </c>
      <c r="EK1" s="98"/>
      <c r="EL1" s="98"/>
      <c r="EM1" s="98"/>
      <c r="EN1" s="98"/>
      <c r="EO1" s="98" t="s">
        <v>326</v>
      </c>
      <c r="EP1" s="98"/>
      <c r="EQ1" s="98" t="s">
        <v>327</v>
      </c>
      <c r="ER1" s="98"/>
      <c r="ES1" s="98"/>
      <c r="ET1" s="98"/>
      <c r="EU1" s="98"/>
      <c r="EV1" s="98" t="s">
        <v>328</v>
      </c>
      <c r="EW1" s="98"/>
      <c r="EX1" s="98"/>
      <c r="EY1" s="98"/>
      <c r="EZ1" s="98"/>
      <c r="FA1" s="98" t="s">
        <v>329</v>
      </c>
      <c r="FB1" s="98"/>
      <c r="FC1" s="98"/>
      <c r="FD1" s="98"/>
      <c r="FE1" s="98"/>
      <c r="FF1" s="98"/>
      <c r="FG1" s="98"/>
      <c r="FH1" s="98"/>
      <c r="FI1" s="98"/>
      <c r="FJ1" s="98"/>
      <c r="FK1" s="98" t="s">
        <v>330</v>
      </c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 t="s">
        <v>331</v>
      </c>
      <c r="FY1" s="98"/>
      <c r="FZ1" s="98"/>
      <c r="GA1" s="98"/>
      <c r="GB1" s="98"/>
      <c r="GC1" s="98" t="s">
        <v>332</v>
      </c>
      <c r="GD1" s="98"/>
      <c r="GE1" s="98"/>
      <c r="GF1" s="98"/>
      <c r="GG1" s="98"/>
      <c r="GH1" s="98"/>
      <c r="GI1" s="98"/>
      <c r="GJ1" s="98"/>
      <c r="GK1" s="98"/>
      <c r="GL1" s="98"/>
    </row>
    <row r="2" spans="1:194" ht="66" x14ac:dyDescent="0.25">
      <c r="A2" s="53" t="s">
        <v>333</v>
      </c>
      <c r="B2" s="98" t="s">
        <v>334</v>
      </c>
      <c r="C2" s="98"/>
      <c r="D2" s="98"/>
      <c r="E2" s="98"/>
      <c r="F2" s="98"/>
      <c r="G2" s="98"/>
      <c r="H2" s="98"/>
      <c r="I2" s="98"/>
      <c r="J2" s="98" t="s">
        <v>335</v>
      </c>
      <c r="K2" s="98"/>
      <c r="L2" s="98"/>
      <c r="M2" s="98"/>
      <c r="N2" s="98"/>
      <c r="O2" s="98"/>
      <c r="P2" s="98"/>
      <c r="Q2" s="98"/>
      <c r="R2" s="65" t="s">
        <v>336</v>
      </c>
      <c r="S2" s="65" t="s">
        <v>337</v>
      </c>
      <c r="T2" s="65" t="s">
        <v>338</v>
      </c>
      <c r="U2" s="65" t="s">
        <v>339</v>
      </c>
      <c r="V2" s="65" t="s">
        <v>340</v>
      </c>
      <c r="W2" s="65" t="s">
        <v>341</v>
      </c>
      <c r="X2" s="65" t="s">
        <v>342</v>
      </c>
      <c r="Y2" s="65" t="s">
        <v>343</v>
      </c>
      <c r="Z2" s="65" t="s">
        <v>344</v>
      </c>
      <c r="AA2" s="65" t="s">
        <v>345</v>
      </c>
      <c r="AB2" s="65" t="s">
        <v>346</v>
      </c>
      <c r="AC2" s="65" t="s">
        <v>347</v>
      </c>
      <c r="AD2" s="65" t="s">
        <v>348</v>
      </c>
      <c r="AE2" s="65" t="s">
        <v>349</v>
      </c>
      <c r="AF2" s="65" t="s">
        <v>350</v>
      </c>
      <c r="AG2" s="65" t="s">
        <v>351</v>
      </c>
      <c r="AH2" s="65" t="s">
        <v>352</v>
      </c>
      <c r="AI2" s="65" t="s">
        <v>353</v>
      </c>
      <c r="AJ2" s="65" t="s">
        <v>354</v>
      </c>
      <c r="AK2" s="98" t="s">
        <v>354</v>
      </c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65" t="s">
        <v>355</v>
      </c>
      <c r="BB2" s="65" t="s">
        <v>356</v>
      </c>
      <c r="BC2" s="65" t="s">
        <v>357</v>
      </c>
      <c r="BD2" s="65" t="s">
        <v>358</v>
      </c>
      <c r="BE2" s="65" t="s">
        <v>359</v>
      </c>
      <c r="BF2" s="65" t="s">
        <v>360</v>
      </c>
      <c r="BG2" s="65" t="s">
        <v>361</v>
      </c>
      <c r="BH2" s="65" t="s">
        <v>362</v>
      </c>
      <c r="BI2" s="65" t="s">
        <v>363</v>
      </c>
      <c r="BJ2" s="65" t="s">
        <v>364</v>
      </c>
      <c r="BK2" s="65" t="s">
        <v>365</v>
      </c>
      <c r="BL2" s="65" t="s">
        <v>366</v>
      </c>
      <c r="BM2" s="65" t="s">
        <v>367</v>
      </c>
      <c r="BN2" s="65" t="s">
        <v>368</v>
      </c>
      <c r="BO2" s="65" t="s">
        <v>369</v>
      </c>
      <c r="BP2" s="65" t="s">
        <v>370</v>
      </c>
      <c r="BQ2" s="65" t="s">
        <v>371</v>
      </c>
      <c r="BR2" s="65" t="s">
        <v>372</v>
      </c>
      <c r="BS2" s="65" t="s">
        <v>373</v>
      </c>
      <c r="BT2" s="65" t="s">
        <v>374</v>
      </c>
      <c r="BU2" s="65" t="s">
        <v>375</v>
      </c>
      <c r="BV2" s="65" t="s">
        <v>376</v>
      </c>
      <c r="BW2" s="65" t="s">
        <v>377</v>
      </c>
      <c r="BX2" s="65" t="s">
        <v>378</v>
      </c>
      <c r="BY2" s="65" t="s">
        <v>379</v>
      </c>
      <c r="BZ2" s="65" t="s">
        <v>380</v>
      </c>
      <c r="CA2" s="65" t="s">
        <v>381</v>
      </c>
      <c r="CB2" s="65" t="s">
        <v>382</v>
      </c>
      <c r="CC2" s="65" t="s">
        <v>383</v>
      </c>
      <c r="CD2" s="65" t="s">
        <v>384</v>
      </c>
      <c r="CE2" s="65" t="s">
        <v>385</v>
      </c>
      <c r="CF2" s="98" t="s">
        <v>386</v>
      </c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 t="s">
        <v>387</v>
      </c>
      <c r="DD2" s="98"/>
      <c r="DE2" s="98"/>
      <c r="DF2" s="98"/>
      <c r="DG2" s="98"/>
      <c r="DH2" s="98"/>
      <c r="DI2" s="98"/>
      <c r="DJ2" s="98"/>
      <c r="DK2" s="98"/>
      <c r="DL2" s="65" t="s">
        <v>388</v>
      </c>
      <c r="DM2" s="65" t="s">
        <v>389</v>
      </c>
      <c r="DN2" s="98" t="s">
        <v>390</v>
      </c>
      <c r="DO2" s="98"/>
      <c r="DP2" s="98"/>
      <c r="DQ2" s="98"/>
      <c r="DR2" s="98"/>
      <c r="DS2" s="98"/>
      <c r="DT2" s="98" t="s">
        <v>391</v>
      </c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65" t="s">
        <v>392</v>
      </c>
      <c r="EJ2" s="65" t="s">
        <v>393</v>
      </c>
      <c r="EK2" s="65" t="s">
        <v>394</v>
      </c>
      <c r="EL2" s="65" t="s">
        <v>395</v>
      </c>
      <c r="EM2" s="65" t="s">
        <v>396</v>
      </c>
      <c r="EN2" s="65" t="s">
        <v>397</v>
      </c>
      <c r="EO2" s="65" t="s">
        <v>398</v>
      </c>
      <c r="EP2" s="65" t="s">
        <v>399</v>
      </c>
      <c r="EQ2" s="65" t="s">
        <v>400</v>
      </c>
      <c r="ER2" s="65" t="s">
        <v>401</v>
      </c>
      <c r="ES2" s="65" t="s">
        <v>395</v>
      </c>
      <c r="ET2" s="65" t="s">
        <v>402</v>
      </c>
      <c r="EU2" s="65" t="s">
        <v>403</v>
      </c>
      <c r="EV2" s="65" t="s">
        <v>393</v>
      </c>
      <c r="EW2" s="65" t="s">
        <v>394</v>
      </c>
      <c r="EX2" s="65" t="s">
        <v>395</v>
      </c>
      <c r="EY2" s="65" t="s">
        <v>396</v>
      </c>
      <c r="EZ2" s="65" t="s">
        <v>397</v>
      </c>
      <c r="FA2" s="65" t="s">
        <v>404</v>
      </c>
      <c r="FB2" s="65" t="s">
        <v>405</v>
      </c>
      <c r="FC2" s="65" t="s">
        <v>406</v>
      </c>
      <c r="FD2" s="65" t="s">
        <v>407</v>
      </c>
      <c r="FE2" s="65" t="s">
        <v>408</v>
      </c>
      <c r="FF2" s="65" t="s">
        <v>409</v>
      </c>
      <c r="FG2" s="65" t="s">
        <v>410</v>
      </c>
      <c r="FH2" s="65" t="s">
        <v>411</v>
      </c>
      <c r="FI2" s="65" t="s">
        <v>412</v>
      </c>
      <c r="FJ2" s="65" t="s">
        <v>413</v>
      </c>
      <c r="FK2" s="65" t="s">
        <v>414</v>
      </c>
      <c r="FL2" s="98" t="s">
        <v>414</v>
      </c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65" t="s">
        <v>415</v>
      </c>
      <c r="FX2" s="65" t="s">
        <v>416</v>
      </c>
      <c r="FY2" s="65" t="s">
        <v>417</v>
      </c>
      <c r="FZ2" s="65" t="s">
        <v>395</v>
      </c>
      <c r="GA2" s="65" t="s">
        <v>418</v>
      </c>
      <c r="GB2" s="65" t="s">
        <v>419</v>
      </c>
      <c r="GC2" s="65" t="s">
        <v>420</v>
      </c>
      <c r="GD2" s="65" t="s">
        <v>421</v>
      </c>
      <c r="GE2" s="65" t="s">
        <v>422</v>
      </c>
      <c r="GF2" s="65" t="s">
        <v>423</v>
      </c>
      <c r="GG2" s="65" t="s">
        <v>424</v>
      </c>
      <c r="GH2" s="65" t="s">
        <v>425</v>
      </c>
      <c r="GI2" s="65" t="s">
        <v>426</v>
      </c>
      <c r="GJ2" s="65" t="s">
        <v>427</v>
      </c>
      <c r="GK2" s="65" t="s">
        <v>428</v>
      </c>
      <c r="GL2" s="65" t="s">
        <v>429</v>
      </c>
    </row>
    <row r="3" spans="1:194" ht="82.5" x14ac:dyDescent="0.25">
      <c r="A3" s="53" t="s">
        <v>430</v>
      </c>
      <c r="B3" s="65" t="s">
        <v>431</v>
      </c>
      <c r="C3" s="65" t="s">
        <v>432</v>
      </c>
      <c r="D3" s="65" t="s">
        <v>433</v>
      </c>
      <c r="E3" s="65" t="s">
        <v>434</v>
      </c>
      <c r="F3" s="65" t="s">
        <v>435</v>
      </c>
      <c r="G3" s="65" t="s">
        <v>436</v>
      </c>
      <c r="H3" s="65" t="s">
        <v>437</v>
      </c>
      <c r="I3" s="65" t="s">
        <v>429</v>
      </c>
      <c r="J3" s="65" t="s">
        <v>431</v>
      </c>
      <c r="K3" s="65" t="s">
        <v>432</v>
      </c>
      <c r="L3" s="65" t="s">
        <v>433</v>
      </c>
      <c r="M3" s="65" t="s">
        <v>434</v>
      </c>
      <c r="N3" s="65" t="s">
        <v>435</v>
      </c>
      <c r="O3" s="65" t="s">
        <v>436</v>
      </c>
      <c r="P3" s="65" t="s">
        <v>438</v>
      </c>
      <c r="Q3" s="65" t="s">
        <v>429</v>
      </c>
      <c r="R3" s="65" t="s">
        <v>431</v>
      </c>
      <c r="S3" s="65" t="s">
        <v>431</v>
      </c>
      <c r="T3" s="65" t="s">
        <v>431</v>
      </c>
      <c r="U3" s="65" t="s">
        <v>431</v>
      </c>
      <c r="V3" s="65" t="s">
        <v>431</v>
      </c>
      <c r="W3" s="65" t="s">
        <v>431</v>
      </c>
      <c r="X3" s="65" t="s">
        <v>431</v>
      </c>
      <c r="Y3" s="65" t="s">
        <v>431</v>
      </c>
      <c r="Z3" s="65" t="s">
        <v>431</v>
      </c>
      <c r="AA3" s="65" t="s">
        <v>431</v>
      </c>
      <c r="AB3" s="65" t="s">
        <v>431</v>
      </c>
      <c r="AC3" s="65" t="s">
        <v>431</v>
      </c>
      <c r="AD3" s="65" t="s">
        <v>431</v>
      </c>
      <c r="AE3" s="65" t="s">
        <v>431</v>
      </c>
      <c r="AF3" s="65" t="s">
        <v>431</v>
      </c>
      <c r="AG3" s="65" t="s">
        <v>431</v>
      </c>
      <c r="AH3" s="65" t="s">
        <v>431</v>
      </c>
      <c r="AI3" s="65" t="s">
        <v>431</v>
      </c>
      <c r="AJ3" s="65" t="s">
        <v>431</v>
      </c>
      <c r="AK3" s="65" t="s">
        <v>439</v>
      </c>
      <c r="AL3" s="65" t="s">
        <v>440</v>
      </c>
      <c r="AM3" s="65" t="s">
        <v>441</v>
      </c>
      <c r="AN3" s="65" t="s">
        <v>442</v>
      </c>
      <c r="AO3" s="65" t="s">
        <v>443</v>
      </c>
      <c r="AP3" s="65" t="s">
        <v>444</v>
      </c>
      <c r="AQ3" s="65" t="s">
        <v>445</v>
      </c>
      <c r="AR3" s="65" t="s">
        <v>446</v>
      </c>
      <c r="AS3" s="65" t="s">
        <v>447</v>
      </c>
      <c r="AT3" s="65" t="s">
        <v>448</v>
      </c>
      <c r="AU3" s="65" t="s">
        <v>449</v>
      </c>
      <c r="AV3" s="65" t="s">
        <v>450</v>
      </c>
      <c r="AW3" s="65" t="s">
        <v>451</v>
      </c>
      <c r="AX3" s="65" t="s">
        <v>452</v>
      </c>
      <c r="AY3" s="65" t="s">
        <v>453</v>
      </c>
      <c r="AZ3" s="65" t="s">
        <v>429</v>
      </c>
      <c r="BA3" s="65" t="s">
        <v>431</v>
      </c>
      <c r="BB3" s="65" t="s">
        <v>431</v>
      </c>
      <c r="BC3" s="65" t="s">
        <v>431</v>
      </c>
      <c r="BD3" s="65" t="s">
        <v>431</v>
      </c>
      <c r="BE3" s="65" t="s">
        <v>431</v>
      </c>
      <c r="BF3" s="65" t="s">
        <v>431</v>
      </c>
      <c r="BG3" s="65" t="s">
        <v>431</v>
      </c>
      <c r="BH3" s="65" t="s">
        <v>431</v>
      </c>
      <c r="BI3" s="65" t="s">
        <v>431</v>
      </c>
      <c r="BJ3" s="65" t="s">
        <v>431</v>
      </c>
      <c r="BK3" s="65" t="s">
        <v>431</v>
      </c>
      <c r="BL3" s="65" t="s">
        <v>431</v>
      </c>
      <c r="BM3" s="65" t="s">
        <v>431</v>
      </c>
      <c r="BN3" s="65" t="s">
        <v>431</v>
      </c>
      <c r="BO3" s="65" t="s">
        <v>431</v>
      </c>
      <c r="BP3" s="65" t="s">
        <v>431</v>
      </c>
      <c r="BQ3" s="65" t="s">
        <v>431</v>
      </c>
      <c r="BR3" s="65" t="s">
        <v>431</v>
      </c>
      <c r="BS3" s="65" t="s">
        <v>431</v>
      </c>
      <c r="BT3" s="65" t="s">
        <v>431</v>
      </c>
      <c r="BU3" s="65" t="s">
        <v>431</v>
      </c>
      <c r="BV3" s="65" t="s">
        <v>431</v>
      </c>
      <c r="BW3" s="65" t="s">
        <v>431</v>
      </c>
      <c r="BX3" s="65" t="s">
        <v>431</v>
      </c>
      <c r="BY3" s="65" t="s">
        <v>431</v>
      </c>
      <c r="BZ3" s="65" t="s">
        <v>431</v>
      </c>
      <c r="CA3" s="65" t="s">
        <v>431</v>
      </c>
      <c r="CB3" s="65" t="s">
        <v>431</v>
      </c>
      <c r="CC3" s="65" t="s">
        <v>431</v>
      </c>
      <c r="CD3" s="65" t="s">
        <v>431</v>
      </c>
      <c r="CE3" s="65" t="s">
        <v>431</v>
      </c>
      <c r="CF3" s="65" t="s">
        <v>431</v>
      </c>
      <c r="CG3" s="65" t="s">
        <v>454</v>
      </c>
      <c r="CH3" s="65" t="s">
        <v>455</v>
      </c>
      <c r="CI3" s="65" t="s">
        <v>456</v>
      </c>
      <c r="CJ3" s="65" t="s">
        <v>457</v>
      </c>
      <c r="CK3" s="65" t="s">
        <v>458</v>
      </c>
      <c r="CL3" s="65" t="s">
        <v>459</v>
      </c>
      <c r="CM3" s="65" t="s">
        <v>460</v>
      </c>
      <c r="CN3" s="65" t="s">
        <v>461</v>
      </c>
      <c r="CO3" s="65" t="s">
        <v>462</v>
      </c>
      <c r="CP3" s="65" t="s">
        <v>463</v>
      </c>
      <c r="CQ3" s="65" t="s">
        <v>464</v>
      </c>
      <c r="CR3" s="65" t="s">
        <v>465</v>
      </c>
      <c r="CS3" s="65" t="s">
        <v>466</v>
      </c>
      <c r="CT3" s="65" t="s">
        <v>467</v>
      </c>
      <c r="CU3" s="65" t="s">
        <v>468</v>
      </c>
      <c r="CV3" s="65" t="s">
        <v>469</v>
      </c>
      <c r="CW3" s="65" t="s">
        <v>470</v>
      </c>
      <c r="CX3" s="65" t="s">
        <v>471</v>
      </c>
      <c r="CY3" s="65" t="s">
        <v>472</v>
      </c>
      <c r="CZ3" s="65" t="s">
        <v>473</v>
      </c>
      <c r="DA3" s="65" t="s">
        <v>474</v>
      </c>
      <c r="DB3" s="65" t="s">
        <v>475</v>
      </c>
      <c r="DC3" s="65" t="s">
        <v>431</v>
      </c>
      <c r="DD3" s="65" t="s">
        <v>476</v>
      </c>
      <c r="DE3" s="65" t="s">
        <v>477</v>
      </c>
      <c r="DF3" s="65" t="s">
        <v>478</v>
      </c>
      <c r="DG3" s="65" t="s">
        <v>479</v>
      </c>
      <c r="DH3" s="65" t="s">
        <v>480</v>
      </c>
      <c r="DI3" s="65" t="s">
        <v>481</v>
      </c>
      <c r="DJ3" s="65" t="s">
        <v>482</v>
      </c>
      <c r="DK3" s="65" t="s">
        <v>483</v>
      </c>
      <c r="DL3" s="65" t="s">
        <v>431</v>
      </c>
      <c r="DM3" s="65" t="s">
        <v>431</v>
      </c>
      <c r="DN3" s="65" t="s">
        <v>431</v>
      </c>
      <c r="DO3" s="65" t="s">
        <v>484</v>
      </c>
      <c r="DP3" s="65" t="s">
        <v>485</v>
      </c>
      <c r="DQ3" s="65" t="s">
        <v>486</v>
      </c>
      <c r="DR3" s="65" t="s">
        <v>487</v>
      </c>
      <c r="DS3" s="65" t="s">
        <v>429</v>
      </c>
      <c r="DT3" s="65" t="s">
        <v>431</v>
      </c>
      <c r="DU3" s="65" t="s">
        <v>488</v>
      </c>
      <c r="DV3" s="65" t="s">
        <v>489</v>
      </c>
      <c r="DW3" s="65" t="s">
        <v>490</v>
      </c>
      <c r="DX3" s="65" t="s">
        <v>491</v>
      </c>
      <c r="DY3" s="65" t="s">
        <v>492</v>
      </c>
      <c r="DZ3" s="65" t="s">
        <v>493</v>
      </c>
      <c r="EA3" s="65" t="s">
        <v>494</v>
      </c>
      <c r="EB3" s="65" t="s">
        <v>429</v>
      </c>
      <c r="EC3" s="65" t="s">
        <v>495</v>
      </c>
      <c r="ED3" s="65" t="s">
        <v>496</v>
      </c>
      <c r="EE3" s="65" t="s">
        <v>497</v>
      </c>
      <c r="EF3" s="65" t="s">
        <v>498</v>
      </c>
      <c r="EG3" s="65" t="s">
        <v>499</v>
      </c>
      <c r="EH3" s="65" t="s">
        <v>500</v>
      </c>
      <c r="EI3" s="65" t="s">
        <v>431</v>
      </c>
      <c r="EJ3" s="65" t="s">
        <v>431</v>
      </c>
      <c r="EK3" s="65" t="s">
        <v>431</v>
      </c>
      <c r="EL3" s="65" t="s">
        <v>431</v>
      </c>
      <c r="EM3" s="65" t="s">
        <v>431</v>
      </c>
      <c r="EN3" s="65" t="s">
        <v>431</v>
      </c>
      <c r="EO3" s="65" t="s">
        <v>431</v>
      </c>
      <c r="EP3" s="65" t="s">
        <v>431</v>
      </c>
      <c r="EQ3" s="65" t="s">
        <v>431</v>
      </c>
      <c r="ER3" s="65" t="s">
        <v>431</v>
      </c>
      <c r="ES3" s="65" t="s">
        <v>431</v>
      </c>
      <c r="ET3" s="65" t="s">
        <v>431</v>
      </c>
      <c r="EU3" s="65" t="s">
        <v>431</v>
      </c>
      <c r="EV3" s="65" t="s">
        <v>431</v>
      </c>
      <c r="EW3" s="65" t="s">
        <v>431</v>
      </c>
      <c r="EX3" s="65" t="s">
        <v>431</v>
      </c>
      <c r="EY3" s="65" t="s">
        <v>431</v>
      </c>
      <c r="EZ3" s="65" t="s">
        <v>431</v>
      </c>
      <c r="FA3" s="65" t="s">
        <v>431</v>
      </c>
      <c r="FB3" s="65" t="s">
        <v>431</v>
      </c>
      <c r="FC3" s="65" t="s">
        <v>431</v>
      </c>
      <c r="FD3" s="65" t="s">
        <v>431</v>
      </c>
      <c r="FE3" s="65" t="s">
        <v>431</v>
      </c>
      <c r="FF3" s="65" t="s">
        <v>431</v>
      </c>
      <c r="FG3" s="65" t="s">
        <v>431</v>
      </c>
      <c r="FH3" s="65" t="s">
        <v>431</v>
      </c>
      <c r="FI3" s="65" t="s">
        <v>431</v>
      </c>
      <c r="FJ3" s="65" t="s">
        <v>431</v>
      </c>
      <c r="FK3" s="65" t="s">
        <v>431</v>
      </c>
      <c r="FL3" s="98" t="s">
        <v>501</v>
      </c>
      <c r="FM3" s="98"/>
      <c r="FN3" s="98"/>
      <c r="FO3" s="65" t="s">
        <v>502</v>
      </c>
      <c r="FP3" s="65" t="s">
        <v>502</v>
      </c>
      <c r="FQ3" s="65" t="s">
        <v>502</v>
      </c>
      <c r="FR3" s="65" t="s">
        <v>502</v>
      </c>
      <c r="FS3" s="65" t="s">
        <v>502</v>
      </c>
      <c r="FT3" s="65" t="s">
        <v>502</v>
      </c>
      <c r="FU3" s="65" t="s">
        <v>502</v>
      </c>
      <c r="FV3" s="65" t="s">
        <v>429</v>
      </c>
      <c r="FW3" s="65" t="s">
        <v>431</v>
      </c>
      <c r="FX3" s="65" t="s">
        <v>431</v>
      </c>
      <c r="FY3" s="65" t="s">
        <v>431</v>
      </c>
      <c r="FZ3" s="65" t="s">
        <v>431</v>
      </c>
      <c r="GA3" s="65" t="s">
        <v>431</v>
      </c>
      <c r="GB3" s="65" t="s">
        <v>431</v>
      </c>
      <c r="GC3" s="65" t="s">
        <v>431</v>
      </c>
      <c r="GD3" s="65" t="s">
        <v>431</v>
      </c>
      <c r="GE3" s="65" t="s">
        <v>431</v>
      </c>
      <c r="GF3" s="65" t="s">
        <v>431</v>
      </c>
      <c r="GG3" s="65" t="s">
        <v>431</v>
      </c>
      <c r="GH3" s="65" t="s">
        <v>431</v>
      </c>
      <c r="GI3" s="65" t="s">
        <v>431</v>
      </c>
      <c r="GJ3" s="65" t="s">
        <v>431</v>
      </c>
      <c r="GK3" s="65" t="s">
        <v>431</v>
      </c>
      <c r="GL3" s="65" t="s">
        <v>431</v>
      </c>
    </row>
    <row r="4" spans="1:194" ht="33" x14ac:dyDescent="0.25">
      <c r="A4" s="53" t="s">
        <v>503</v>
      </c>
      <c r="FL4" s="65" t="s">
        <v>431</v>
      </c>
      <c r="FM4" s="65" t="s">
        <v>504</v>
      </c>
      <c r="FN4" s="65" t="s">
        <v>505</v>
      </c>
      <c r="FO4" s="65" t="s">
        <v>431</v>
      </c>
      <c r="FP4" s="65" t="s">
        <v>506</v>
      </c>
      <c r="FQ4" s="65" t="s">
        <v>507</v>
      </c>
      <c r="FR4" s="65" t="s">
        <v>508</v>
      </c>
      <c r="FS4" s="65" t="s">
        <v>509</v>
      </c>
      <c r="FT4" s="65" t="s">
        <v>510</v>
      </c>
      <c r="FU4" s="65" t="s">
        <v>511</v>
      </c>
    </row>
    <row r="5" spans="1:194" ht="16.5" x14ac:dyDescent="0.25">
      <c r="A5" s="66" t="s">
        <v>512</v>
      </c>
      <c r="B5" s="67">
        <v>330</v>
      </c>
      <c r="C5" s="67">
        <v>147</v>
      </c>
      <c r="D5" s="67">
        <v>41</v>
      </c>
      <c r="E5" s="67">
        <v>97</v>
      </c>
      <c r="F5" s="67">
        <v>17</v>
      </c>
      <c r="G5" s="67">
        <v>9</v>
      </c>
      <c r="H5" s="67">
        <v>8</v>
      </c>
      <c r="I5" s="67">
        <v>11</v>
      </c>
      <c r="J5" s="67">
        <v>25</v>
      </c>
      <c r="K5" s="67">
        <v>8</v>
      </c>
      <c r="L5" s="67">
        <v>0</v>
      </c>
      <c r="M5" s="67">
        <v>5</v>
      </c>
      <c r="N5" s="67">
        <v>2</v>
      </c>
      <c r="O5" s="67">
        <v>0</v>
      </c>
      <c r="P5" s="67">
        <v>10</v>
      </c>
      <c r="Q5" s="67">
        <v>0</v>
      </c>
      <c r="R5" s="67">
        <v>16</v>
      </c>
      <c r="S5" s="67">
        <v>85</v>
      </c>
      <c r="T5" s="67">
        <v>7</v>
      </c>
      <c r="U5" s="67">
        <v>31</v>
      </c>
      <c r="V5" s="67">
        <v>24</v>
      </c>
      <c r="W5" s="67">
        <v>6</v>
      </c>
      <c r="X5" s="67">
        <v>9</v>
      </c>
      <c r="Y5" s="67">
        <v>9</v>
      </c>
      <c r="Z5" s="67">
        <v>15</v>
      </c>
      <c r="AA5" s="67">
        <v>35</v>
      </c>
      <c r="AB5" s="67">
        <v>8</v>
      </c>
      <c r="AC5" s="67">
        <v>8</v>
      </c>
      <c r="AD5" s="67">
        <v>20</v>
      </c>
      <c r="AE5" s="67">
        <v>25</v>
      </c>
      <c r="AF5" s="67">
        <v>112</v>
      </c>
      <c r="AG5" s="67">
        <v>23</v>
      </c>
      <c r="AH5" s="67">
        <v>20</v>
      </c>
      <c r="AI5" s="67">
        <v>3</v>
      </c>
      <c r="AJ5" s="67">
        <v>145</v>
      </c>
      <c r="AK5" s="67">
        <v>71</v>
      </c>
      <c r="AL5" s="67">
        <v>44</v>
      </c>
      <c r="AM5" s="67">
        <v>24</v>
      </c>
      <c r="AN5" s="67">
        <v>3</v>
      </c>
      <c r="AO5" s="67">
        <v>3</v>
      </c>
      <c r="AP5" s="67">
        <v>19</v>
      </c>
      <c r="AQ5" s="67">
        <v>14</v>
      </c>
      <c r="AR5" s="67">
        <v>8</v>
      </c>
      <c r="AS5" s="67">
        <v>36</v>
      </c>
      <c r="AT5" s="67">
        <v>4</v>
      </c>
      <c r="AU5" s="67">
        <v>14</v>
      </c>
      <c r="AV5" s="67">
        <v>6</v>
      </c>
      <c r="AW5" s="67">
        <v>7</v>
      </c>
      <c r="AX5" s="67">
        <v>19</v>
      </c>
      <c r="AY5" s="67">
        <v>3</v>
      </c>
      <c r="AZ5" s="67">
        <v>15</v>
      </c>
      <c r="BA5" s="67">
        <v>210</v>
      </c>
      <c r="BB5" s="67">
        <v>18</v>
      </c>
      <c r="BC5" s="67">
        <v>1</v>
      </c>
      <c r="BD5" s="67">
        <v>5</v>
      </c>
      <c r="BE5" s="67">
        <v>20</v>
      </c>
      <c r="BF5" s="67">
        <v>28</v>
      </c>
      <c r="BG5" s="67">
        <v>31</v>
      </c>
      <c r="BH5" s="67">
        <v>34</v>
      </c>
      <c r="BI5" s="67">
        <v>45</v>
      </c>
      <c r="BJ5" s="67">
        <v>33</v>
      </c>
      <c r="BK5" s="67">
        <v>24</v>
      </c>
      <c r="BL5" s="67">
        <v>38</v>
      </c>
      <c r="BM5" s="67">
        <v>23</v>
      </c>
      <c r="BN5" s="67">
        <v>25</v>
      </c>
      <c r="BO5" s="67">
        <v>10</v>
      </c>
      <c r="BP5" s="67">
        <v>11</v>
      </c>
      <c r="BQ5" s="67">
        <v>2</v>
      </c>
      <c r="BR5" s="67">
        <v>1</v>
      </c>
      <c r="BS5" s="67">
        <v>0</v>
      </c>
      <c r="BT5" s="67">
        <v>2</v>
      </c>
      <c r="BU5" s="67">
        <v>0</v>
      </c>
      <c r="BV5" s="67">
        <v>0</v>
      </c>
      <c r="BW5" s="67">
        <v>2</v>
      </c>
      <c r="BX5" s="67">
        <v>0</v>
      </c>
      <c r="BY5" s="67">
        <v>0</v>
      </c>
      <c r="BZ5" s="67">
        <v>1</v>
      </c>
      <c r="CA5" s="67">
        <v>0</v>
      </c>
      <c r="CB5" s="67">
        <v>0</v>
      </c>
      <c r="CC5" s="67">
        <v>1</v>
      </c>
      <c r="CD5" s="67">
        <v>0</v>
      </c>
      <c r="CE5" s="67">
        <v>0</v>
      </c>
      <c r="CF5" s="67">
        <v>354</v>
      </c>
      <c r="CG5" s="67">
        <v>2</v>
      </c>
      <c r="CH5" s="67">
        <v>26</v>
      </c>
      <c r="CI5" s="67">
        <v>31</v>
      </c>
      <c r="CJ5" s="67">
        <v>21</v>
      </c>
      <c r="CK5" s="67">
        <v>6</v>
      </c>
      <c r="CL5" s="67">
        <v>17</v>
      </c>
      <c r="CM5" s="67">
        <v>3</v>
      </c>
      <c r="CN5" s="67">
        <v>17</v>
      </c>
      <c r="CO5" s="67">
        <v>3</v>
      </c>
      <c r="CP5" s="67">
        <v>9</v>
      </c>
      <c r="CQ5" s="67">
        <v>8</v>
      </c>
      <c r="CR5" s="67">
        <v>4</v>
      </c>
      <c r="CS5" s="67">
        <v>1</v>
      </c>
      <c r="CT5" s="67">
        <v>29</v>
      </c>
      <c r="CU5" s="67">
        <v>57</v>
      </c>
      <c r="CV5" s="67">
        <v>11</v>
      </c>
      <c r="CW5" s="67">
        <v>95</v>
      </c>
      <c r="CX5" s="67">
        <v>9</v>
      </c>
      <c r="CY5" s="67">
        <v>4</v>
      </c>
      <c r="CZ5" s="67">
        <v>0</v>
      </c>
      <c r="DA5" s="67">
        <v>1</v>
      </c>
      <c r="DB5" s="67">
        <v>0</v>
      </c>
      <c r="DC5" s="67">
        <v>1</v>
      </c>
      <c r="DD5" s="67">
        <v>1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0</v>
      </c>
      <c r="DK5" s="67">
        <v>0</v>
      </c>
      <c r="DL5" s="67">
        <v>48</v>
      </c>
      <c r="DM5" s="67">
        <v>3</v>
      </c>
      <c r="DN5" s="67">
        <v>13</v>
      </c>
      <c r="DO5" s="67">
        <v>2</v>
      </c>
      <c r="DP5" s="67">
        <v>5</v>
      </c>
      <c r="DQ5" s="67">
        <v>0</v>
      </c>
      <c r="DR5" s="67">
        <v>4</v>
      </c>
      <c r="DS5" s="67">
        <v>2</v>
      </c>
      <c r="DT5" s="67">
        <v>11</v>
      </c>
      <c r="DU5" s="67">
        <v>2</v>
      </c>
      <c r="DV5" s="67">
        <v>4</v>
      </c>
      <c r="DW5" s="67">
        <v>0</v>
      </c>
      <c r="DX5" s="67">
        <v>0</v>
      </c>
      <c r="DY5" s="67">
        <v>0</v>
      </c>
      <c r="DZ5" s="67">
        <v>0</v>
      </c>
      <c r="EA5" s="67">
        <v>1</v>
      </c>
      <c r="EB5" s="67">
        <v>4</v>
      </c>
      <c r="EC5" s="67">
        <v>5</v>
      </c>
      <c r="ED5" s="67">
        <v>1</v>
      </c>
      <c r="EE5" s="67">
        <v>3</v>
      </c>
      <c r="EF5" s="67">
        <v>0</v>
      </c>
      <c r="EG5" s="67">
        <v>1</v>
      </c>
      <c r="EH5" s="67">
        <v>1</v>
      </c>
      <c r="EI5" s="67">
        <v>10</v>
      </c>
      <c r="EJ5" s="67">
        <v>126</v>
      </c>
      <c r="EK5" s="67">
        <v>122</v>
      </c>
      <c r="EL5" s="67">
        <v>78</v>
      </c>
      <c r="EM5" s="67">
        <v>18</v>
      </c>
      <c r="EN5" s="67">
        <v>11</v>
      </c>
      <c r="EO5" s="67">
        <v>171</v>
      </c>
      <c r="EP5" s="67">
        <v>184</v>
      </c>
      <c r="EQ5" s="67">
        <v>99</v>
      </c>
      <c r="ER5" s="67">
        <v>175</v>
      </c>
      <c r="ES5" s="67">
        <v>76</v>
      </c>
      <c r="ET5" s="67">
        <v>4</v>
      </c>
      <c r="EU5" s="67">
        <v>1</v>
      </c>
      <c r="EV5" s="67">
        <v>90</v>
      </c>
      <c r="EW5" s="67">
        <v>120</v>
      </c>
      <c r="EX5" s="67">
        <v>81</v>
      </c>
      <c r="EY5" s="67">
        <v>38</v>
      </c>
      <c r="EZ5" s="67">
        <v>26</v>
      </c>
      <c r="FA5" s="67">
        <v>238</v>
      </c>
      <c r="FB5" s="67">
        <v>181</v>
      </c>
      <c r="FC5" s="67">
        <v>126</v>
      </c>
      <c r="FD5" s="67">
        <v>85</v>
      </c>
      <c r="FE5" s="67">
        <v>41</v>
      </c>
      <c r="FF5" s="67">
        <v>36</v>
      </c>
      <c r="FG5" s="67">
        <v>13</v>
      </c>
      <c r="FH5" s="67">
        <v>27</v>
      </c>
      <c r="FI5" s="67">
        <v>23</v>
      </c>
      <c r="FJ5" s="67">
        <v>9</v>
      </c>
      <c r="FK5" s="67">
        <v>191</v>
      </c>
      <c r="FL5" s="67">
        <v>61</v>
      </c>
      <c r="FM5" s="67">
        <v>57</v>
      </c>
      <c r="FN5" s="67">
        <v>4</v>
      </c>
      <c r="FO5" s="67">
        <v>124</v>
      </c>
      <c r="FP5" s="67">
        <v>22</v>
      </c>
      <c r="FQ5" s="67">
        <v>23</v>
      </c>
      <c r="FR5" s="67">
        <v>6</v>
      </c>
      <c r="FS5" s="67">
        <v>37</v>
      </c>
      <c r="FT5" s="67">
        <v>29</v>
      </c>
      <c r="FU5" s="67">
        <v>7</v>
      </c>
      <c r="FV5" s="67">
        <v>6</v>
      </c>
      <c r="FW5" s="67">
        <v>164</v>
      </c>
      <c r="FX5" s="67">
        <v>77</v>
      </c>
      <c r="FY5" s="67">
        <v>76</v>
      </c>
      <c r="FZ5" s="67">
        <v>33</v>
      </c>
      <c r="GA5" s="67">
        <v>2</v>
      </c>
      <c r="GB5" s="67">
        <v>3</v>
      </c>
      <c r="GC5" s="67">
        <v>274</v>
      </c>
      <c r="GD5" s="67">
        <v>173</v>
      </c>
      <c r="GE5" s="67">
        <v>202</v>
      </c>
      <c r="GF5" s="67">
        <v>136</v>
      </c>
      <c r="GG5" s="67">
        <v>183</v>
      </c>
      <c r="GH5" s="67">
        <v>49</v>
      </c>
      <c r="GI5" s="67">
        <v>78</v>
      </c>
      <c r="GJ5" s="67">
        <v>48</v>
      </c>
      <c r="GK5" s="67">
        <v>52</v>
      </c>
      <c r="GL5" s="67">
        <v>5</v>
      </c>
    </row>
    <row r="6" spans="1:194" x14ac:dyDescent="0.25">
      <c r="A6" s="68" t="s">
        <v>279</v>
      </c>
      <c r="B6" s="67">
        <v>72.37</v>
      </c>
      <c r="C6" s="67">
        <v>44.55</v>
      </c>
      <c r="D6" s="67">
        <v>12.42</v>
      </c>
      <c r="E6" s="67">
        <v>29.39</v>
      </c>
      <c r="F6" s="67">
        <v>5.15</v>
      </c>
      <c r="G6" s="67">
        <v>2.73</v>
      </c>
      <c r="H6" s="67">
        <v>2.42</v>
      </c>
      <c r="I6" s="67">
        <v>3.33</v>
      </c>
      <c r="J6" s="67">
        <v>5.48</v>
      </c>
      <c r="K6" s="67">
        <v>32</v>
      </c>
      <c r="L6" s="67">
        <v>0</v>
      </c>
      <c r="M6" s="67">
        <v>20</v>
      </c>
      <c r="N6" s="67">
        <v>8</v>
      </c>
      <c r="O6" s="67">
        <v>0</v>
      </c>
      <c r="P6" s="67">
        <v>40</v>
      </c>
      <c r="Q6" s="67">
        <v>0</v>
      </c>
      <c r="R6" s="67">
        <v>3.51</v>
      </c>
      <c r="S6" s="67">
        <v>18.64</v>
      </c>
      <c r="T6" s="67">
        <v>1.97</v>
      </c>
      <c r="U6" s="67">
        <v>8.73</v>
      </c>
      <c r="V6" s="67">
        <v>6.76</v>
      </c>
      <c r="W6" s="67">
        <v>1.69</v>
      </c>
      <c r="X6" s="67">
        <v>2.54</v>
      </c>
      <c r="Y6" s="67">
        <v>2.54</v>
      </c>
      <c r="Z6" s="67">
        <v>4.2300000000000004</v>
      </c>
      <c r="AA6" s="67">
        <v>9.86</v>
      </c>
      <c r="AB6" s="67">
        <v>2.25</v>
      </c>
      <c r="AC6" s="67">
        <v>2.25</v>
      </c>
      <c r="AD6" s="67">
        <v>5.63</v>
      </c>
      <c r="AE6" s="67">
        <v>7.04</v>
      </c>
      <c r="AF6" s="67">
        <v>31.55</v>
      </c>
      <c r="AG6" s="67">
        <v>6.48</v>
      </c>
      <c r="AH6" s="67">
        <v>5.63</v>
      </c>
      <c r="AI6" s="67">
        <v>0.85</v>
      </c>
      <c r="AJ6" s="67">
        <v>40.85</v>
      </c>
      <c r="AK6" s="67">
        <v>48.97</v>
      </c>
      <c r="AL6" s="67">
        <v>30.34</v>
      </c>
      <c r="AM6" s="67">
        <v>16.55</v>
      </c>
      <c r="AN6" s="67">
        <v>2.0699999999999998</v>
      </c>
      <c r="AO6" s="67">
        <v>2.0699999999999998</v>
      </c>
      <c r="AP6" s="67">
        <v>13.1</v>
      </c>
      <c r="AQ6" s="67">
        <v>9.66</v>
      </c>
      <c r="AR6" s="67">
        <v>5.52</v>
      </c>
      <c r="AS6" s="67">
        <v>24.83</v>
      </c>
      <c r="AT6" s="67">
        <v>2.76</v>
      </c>
      <c r="AU6" s="67">
        <v>9.66</v>
      </c>
      <c r="AV6" s="67">
        <v>4.1399999999999997</v>
      </c>
      <c r="AW6" s="67">
        <v>4.83</v>
      </c>
      <c r="AX6" s="67">
        <v>13.1</v>
      </c>
      <c r="AY6" s="67">
        <v>2.0699999999999998</v>
      </c>
      <c r="AZ6" s="67">
        <v>10.34</v>
      </c>
      <c r="BA6" s="67">
        <v>59.15</v>
      </c>
      <c r="BB6" s="67">
        <v>5.07</v>
      </c>
      <c r="BC6" s="67">
        <v>0.28000000000000003</v>
      </c>
      <c r="BD6" s="67">
        <v>1.41</v>
      </c>
      <c r="BE6" s="67">
        <v>5.63</v>
      </c>
      <c r="BF6" s="67">
        <v>7.89</v>
      </c>
      <c r="BG6" s="67">
        <v>8.73</v>
      </c>
      <c r="BH6" s="67">
        <v>9.58</v>
      </c>
      <c r="BI6" s="67">
        <v>12.68</v>
      </c>
      <c r="BJ6" s="67">
        <v>9.3000000000000007</v>
      </c>
      <c r="BK6" s="67">
        <v>6.76</v>
      </c>
      <c r="BL6" s="67">
        <v>10.7</v>
      </c>
      <c r="BM6" s="67">
        <v>6.48</v>
      </c>
      <c r="BN6" s="67">
        <v>7.04</v>
      </c>
      <c r="BO6" s="67">
        <v>2.82</v>
      </c>
      <c r="BP6" s="67">
        <v>3.1</v>
      </c>
      <c r="BQ6" s="67">
        <v>0.56000000000000005</v>
      </c>
      <c r="BR6" s="67">
        <v>0.28000000000000003</v>
      </c>
      <c r="BS6" s="67">
        <v>0</v>
      </c>
      <c r="BT6" s="67">
        <v>0.56000000000000005</v>
      </c>
      <c r="BU6" s="67">
        <v>0</v>
      </c>
      <c r="BV6" s="67">
        <v>0</v>
      </c>
      <c r="BW6" s="67">
        <v>0.56000000000000005</v>
      </c>
      <c r="BX6" s="67">
        <v>0</v>
      </c>
      <c r="BY6" s="67">
        <v>0</v>
      </c>
      <c r="BZ6" s="67">
        <v>0.28000000000000003</v>
      </c>
      <c r="CA6" s="67">
        <v>0</v>
      </c>
      <c r="CB6" s="67">
        <v>0</v>
      </c>
      <c r="CC6" s="67">
        <v>0.28000000000000003</v>
      </c>
      <c r="CD6" s="67">
        <v>0</v>
      </c>
      <c r="CE6" s="67">
        <v>0</v>
      </c>
      <c r="CF6" s="67">
        <v>99.72</v>
      </c>
      <c r="CG6" s="67">
        <v>0.56000000000000005</v>
      </c>
      <c r="CH6" s="67">
        <v>7.34</v>
      </c>
      <c r="CI6" s="67">
        <v>8.76</v>
      </c>
      <c r="CJ6" s="67">
        <v>5.93</v>
      </c>
      <c r="CK6" s="67">
        <v>1.69</v>
      </c>
      <c r="CL6" s="67">
        <v>4.8</v>
      </c>
      <c r="CM6" s="67">
        <v>0.85</v>
      </c>
      <c r="CN6" s="67">
        <v>4.8</v>
      </c>
      <c r="CO6" s="67">
        <v>0.85</v>
      </c>
      <c r="CP6" s="67">
        <v>2.54</v>
      </c>
      <c r="CQ6" s="67">
        <v>2.2599999999999998</v>
      </c>
      <c r="CR6" s="67">
        <v>1.1299999999999999</v>
      </c>
      <c r="CS6" s="67">
        <v>0.28000000000000003</v>
      </c>
      <c r="CT6" s="67">
        <v>8.19</v>
      </c>
      <c r="CU6" s="67">
        <v>16.100000000000001</v>
      </c>
      <c r="CV6" s="67">
        <v>3.11</v>
      </c>
      <c r="CW6" s="67">
        <v>26.84</v>
      </c>
      <c r="CX6" s="67">
        <v>2.54</v>
      </c>
      <c r="CY6" s="67">
        <v>1.1299999999999999</v>
      </c>
      <c r="CZ6" s="67">
        <v>0</v>
      </c>
      <c r="DA6" s="67">
        <v>0.28000000000000003</v>
      </c>
      <c r="DB6" s="67">
        <v>0</v>
      </c>
      <c r="DC6" s="67">
        <v>0.28000000000000003</v>
      </c>
      <c r="DD6" s="67">
        <v>100</v>
      </c>
      <c r="DE6" s="67">
        <v>0</v>
      </c>
      <c r="DF6" s="67">
        <v>0</v>
      </c>
      <c r="DG6" s="67">
        <v>0</v>
      </c>
      <c r="DH6" s="67">
        <v>0</v>
      </c>
      <c r="DI6" s="67">
        <v>0</v>
      </c>
      <c r="DJ6" s="67">
        <v>0</v>
      </c>
      <c r="DK6" s="67">
        <v>0</v>
      </c>
      <c r="DL6" s="67">
        <v>56.47</v>
      </c>
      <c r="DM6" s="67">
        <v>3.53</v>
      </c>
      <c r="DN6" s="67">
        <v>15.29</v>
      </c>
      <c r="DO6" s="67">
        <v>15.38</v>
      </c>
      <c r="DP6" s="67">
        <v>38.46</v>
      </c>
      <c r="DQ6" s="67">
        <v>0</v>
      </c>
      <c r="DR6" s="67">
        <v>30.77</v>
      </c>
      <c r="DS6" s="67">
        <v>15.38</v>
      </c>
      <c r="DT6" s="67">
        <v>12.94</v>
      </c>
      <c r="DU6" s="67">
        <v>18.18</v>
      </c>
      <c r="DV6" s="67">
        <v>36.36</v>
      </c>
      <c r="DW6" s="67">
        <v>0</v>
      </c>
      <c r="DX6" s="67">
        <v>0</v>
      </c>
      <c r="DY6" s="67">
        <v>0</v>
      </c>
      <c r="DZ6" s="67">
        <v>0</v>
      </c>
      <c r="EA6" s="67">
        <v>9.09</v>
      </c>
      <c r="EB6" s="67">
        <v>36.36</v>
      </c>
      <c r="EC6" s="67">
        <v>45.45</v>
      </c>
      <c r="ED6" s="67">
        <v>9.09</v>
      </c>
      <c r="EE6" s="67">
        <v>27.27</v>
      </c>
      <c r="EF6" s="67">
        <v>0</v>
      </c>
      <c r="EG6" s="67">
        <v>9.09</v>
      </c>
      <c r="EH6" s="67">
        <v>9.09</v>
      </c>
      <c r="EI6" s="67">
        <v>11.76</v>
      </c>
      <c r="EJ6" s="67">
        <v>35.49</v>
      </c>
      <c r="EK6" s="67">
        <v>34.369999999999997</v>
      </c>
      <c r="EL6" s="67">
        <v>21.97</v>
      </c>
      <c r="EM6" s="67">
        <v>5.07</v>
      </c>
      <c r="EN6" s="67">
        <v>3.1</v>
      </c>
      <c r="EO6" s="67">
        <v>48.17</v>
      </c>
      <c r="EP6" s="67">
        <v>51.83</v>
      </c>
      <c r="EQ6" s="67">
        <v>27.89</v>
      </c>
      <c r="ER6" s="67">
        <v>49.3</v>
      </c>
      <c r="ES6" s="67">
        <v>21.41</v>
      </c>
      <c r="ET6" s="67">
        <v>1.1299999999999999</v>
      </c>
      <c r="EU6" s="67">
        <v>0.28000000000000003</v>
      </c>
      <c r="EV6" s="67">
        <v>25.35</v>
      </c>
      <c r="EW6" s="67">
        <v>33.799999999999997</v>
      </c>
      <c r="EX6" s="67">
        <v>22.82</v>
      </c>
      <c r="EY6" s="67">
        <v>10.7</v>
      </c>
      <c r="EZ6" s="67">
        <v>7.32</v>
      </c>
      <c r="FA6" s="67">
        <v>30.55</v>
      </c>
      <c r="FB6" s="67">
        <v>23.23</v>
      </c>
      <c r="FC6" s="67">
        <v>16.170000000000002</v>
      </c>
      <c r="FD6" s="67">
        <v>10.91</v>
      </c>
      <c r="FE6" s="67">
        <v>5.26</v>
      </c>
      <c r="FF6" s="67">
        <v>4.62</v>
      </c>
      <c r="FG6" s="67">
        <v>1.67</v>
      </c>
      <c r="FH6" s="67">
        <v>3.47</v>
      </c>
      <c r="FI6" s="67">
        <v>2.95</v>
      </c>
      <c r="FJ6" s="67">
        <v>1.1599999999999999</v>
      </c>
      <c r="FK6" s="67">
        <v>53.8</v>
      </c>
      <c r="FL6" s="67">
        <v>31.94</v>
      </c>
      <c r="FM6" s="67">
        <v>93.44</v>
      </c>
      <c r="FN6" s="67">
        <v>6.56</v>
      </c>
      <c r="FO6" s="67">
        <v>64.92</v>
      </c>
      <c r="FP6" s="67">
        <v>17.739999999999998</v>
      </c>
      <c r="FQ6" s="67">
        <v>18.55</v>
      </c>
      <c r="FR6" s="67">
        <v>4.84</v>
      </c>
      <c r="FS6" s="67">
        <v>29.84</v>
      </c>
      <c r="FT6" s="67">
        <v>23.39</v>
      </c>
      <c r="FU6" s="67">
        <v>5.65</v>
      </c>
      <c r="FV6" s="67">
        <v>3.14</v>
      </c>
      <c r="FW6" s="67">
        <v>46.2</v>
      </c>
      <c r="FX6" s="67">
        <v>40.31</v>
      </c>
      <c r="FY6" s="67">
        <v>39.79</v>
      </c>
      <c r="FZ6" s="67">
        <v>17.28</v>
      </c>
      <c r="GA6" s="67">
        <v>1.05</v>
      </c>
      <c r="GB6" s="67">
        <v>1.57</v>
      </c>
      <c r="GC6" s="67">
        <v>22.83</v>
      </c>
      <c r="GD6" s="67">
        <v>14.42</v>
      </c>
      <c r="GE6" s="67">
        <v>16.829999999999998</v>
      </c>
      <c r="GF6" s="67">
        <v>11.33</v>
      </c>
      <c r="GG6" s="67">
        <v>15.25</v>
      </c>
      <c r="GH6" s="67">
        <v>4.08</v>
      </c>
      <c r="GI6" s="67">
        <v>6.5</v>
      </c>
      <c r="GJ6" s="67">
        <v>4</v>
      </c>
      <c r="GK6" s="67">
        <v>4.33</v>
      </c>
      <c r="GL6" s="67">
        <v>0.42</v>
      </c>
    </row>
    <row r="7" spans="1:194" ht="16.5" x14ac:dyDescent="0.25">
      <c r="A7" s="69" t="s">
        <v>513</v>
      </c>
      <c r="B7" s="70">
        <v>293</v>
      </c>
      <c r="C7" s="70">
        <v>139</v>
      </c>
      <c r="D7" s="70">
        <v>33</v>
      </c>
      <c r="E7" s="70">
        <v>84</v>
      </c>
      <c r="F7" s="70">
        <v>12</v>
      </c>
      <c r="G7" s="70">
        <v>8</v>
      </c>
      <c r="H7" s="70">
        <v>8</v>
      </c>
      <c r="I7" s="70">
        <v>9</v>
      </c>
      <c r="J7" s="70">
        <v>21</v>
      </c>
      <c r="K7" s="70">
        <v>8</v>
      </c>
      <c r="L7" s="70">
        <v>0</v>
      </c>
      <c r="M7" s="70">
        <v>4</v>
      </c>
      <c r="N7" s="70">
        <v>0</v>
      </c>
      <c r="O7" s="70">
        <v>0</v>
      </c>
      <c r="P7" s="70">
        <v>9</v>
      </c>
      <c r="Q7" s="70">
        <v>0</v>
      </c>
      <c r="R7" s="70">
        <v>10</v>
      </c>
      <c r="S7" s="70">
        <v>81</v>
      </c>
      <c r="T7" s="70">
        <v>7</v>
      </c>
      <c r="U7" s="70">
        <v>29</v>
      </c>
      <c r="V7" s="70">
        <v>24</v>
      </c>
      <c r="W7" s="70">
        <v>6</v>
      </c>
      <c r="X7" s="70">
        <v>6</v>
      </c>
      <c r="Y7" s="70">
        <v>7</v>
      </c>
      <c r="Z7" s="70">
        <v>15</v>
      </c>
      <c r="AA7" s="70">
        <v>34</v>
      </c>
      <c r="AB7" s="70">
        <v>7</v>
      </c>
      <c r="AC7" s="70">
        <v>7</v>
      </c>
      <c r="AD7" s="70">
        <v>17</v>
      </c>
      <c r="AE7" s="70">
        <v>20</v>
      </c>
      <c r="AF7" s="70">
        <v>99</v>
      </c>
      <c r="AG7" s="70">
        <v>13</v>
      </c>
      <c r="AH7" s="70">
        <v>20</v>
      </c>
      <c r="AI7" s="70">
        <v>3</v>
      </c>
      <c r="AJ7" s="70">
        <v>130</v>
      </c>
      <c r="AK7" s="70">
        <v>64</v>
      </c>
      <c r="AL7" s="70">
        <v>37</v>
      </c>
      <c r="AM7" s="70">
        <v>24</v>
      </c>
      <c r="AN7" s="70">
        <v>3</v>
      </c>
      <c r="AO7" s="70">
        <v>2</v>
      </c>
      <c r="AP7" s="70">
        <v>16</v>
      </c>
      <c r="AQ7" s="70">
        <v>12</v>
      </c>
      <c r="AR7" s="70">
        <v>7</v>
      </c>
      <c r="AS7" s="70">
        <v>34</v>
      </c>
      <c r="AT7" s="70">
        <v>4</v>
      </c>
      <c r="AU7" s="70">
        <v>14</v>
      </c>
      <c r="AV7" s="70">
        <v>4</v>
      </c>
      <c r="AW7" s="70">
        <v>6</v>
      </c>
      <c r="AX7" s="70">
        <v>17</v>
      </c>
      <c r="AY7" s="70">
        <v>1</v>
      </c>
      <c r="AZ7" s="70">
        <v>15</v>
      </c>
      <c r="BA7" s="70">
        <v>184</v>
      </c>
      <c r="BB7" s="70">
        <v>15</v>
      </c>
      <c r="BC7" s="70">
        <v>1</v>
      </c>
      <c r="BD7" s="70">
        <v>5</v>
      </c>
      <c r="BE7" s="70">
        <v>16</v>
      </c>
      <c r="BF7" s="70">
        <v>23</v>
      </c>
      <c r="BG7" s="70">
        <v>27</v>
      </c>
      <c r="BH7" s="70">
        <v>30</v>
      </c>
      <c r="BI7" s="70">
        <v>40</v>
      </c>
      <c r="BJ7" s="70">
        <v>28</v>
      </c>
      <c r="BK7" s="70">
        <v>23</v>
      </c>
      <c r="BL7" s="70">
        <v>35</v>
      </c>
      <c r="BM7" s="70">
        <v>22</v>
      </c>
      <c r="BN7" s="70">
        <v>22</v>
      </c>
      <c r="BO7" s="70">
        <v>9</v>
      </c>
      <c r="BP7" s="70">
        <v>9</v>
      </c>
      <c r="BQ7" s="70">
        <v>2</v>
      </c>
      <c r="BR7" s="70">
        <v>1</v>
      </c>
      <c r="BS7" s="70">
        <v>0</v>
      </c>
      <c r="BT7" s="70">
        <v>2</v>
      </c>
      <c r="BU7" s="70">
        <v>0</v>
      </c>
      <c r="BV7" s="70">
        <v>0</v>
      </c>
      <c r="BW7" s="70">
        <v>2</v>
      </c>
      <c r="BX7" s="70">
        <v>0</v>
      </c>
      <c r="BY7" s="70">
        <v>0</v>
      </c>
      <c r="BZ7" s="70">
        <v>1</v>
      </c>
      <c r="CA7" s="70">
        <v>0</v>
      </c>
      <c r="CB7" s="70">
        <v>0</v>
      </c>
      <c r="CC7" s="70">
        <v>1</v>
      </c>
      <c r="CD7" s="70">
        <v>0</v>
      </c>
      <c r="CE7" s="70">
        <v>0</v>
      </c>
      <c r="CF7" s="70">
        <v>313</v>
      </c>
      <c r="CG7" s="70">
        <v>1</v>
      </c>
      <c r="CH7" s="70">
        <v>26</v>
      </c>
      <c r="CI7" s="70">
        <v>29</v>
      </c>
      <c r="CJ7" s="70">
        <v>20</v>
      </c>
      <c r="CK7" s="70">
        <v>6</v>
      </c>
      <c r="CL7" s="70">
        <v>17</v>
      </c>
      <c r="CM7" s="70">
        <v>3</v>
      </c>
      <c r="CN7" s="70">
        <v>16</v>
      </c>
      <c r="CO7" s="70">
        <v>3</v>
      </c>
      <c r="CP7" s="70">
        <v>9</v>
      </c>
      <c r="CQ7" s="70">
        <v>7</v>
      </c>
      <c r="CR7" s="70">
        <v>4</v>
      </c>
      <c r="CS7" s="70">
        <v>1</v>
      </c>
      <c r="CT7" s="70">
        <v>28</v>
      </c>
      <c r="CU7" s="70">
        <v>56</v>
      </c>
      <c r="CV7" s="70">
        <v>11</v>
      </c>
      <c r="CW7" s="70">
        <v>66</v>
      </c>
      <c r="CX7" s="70">
        <v>5</v>
      </c>
      <c r="CY7" s="70">
        <v>4</v>
      </c>
      <c r="CZ7" s="70">
        <v>0</v>
      </c>
      <c r="DA7" s="70">
        <v>1</v>
      </c>
      <c r="DB7" s="70">
        <v>0</v>
      </c>
      <c r="DC7" s="70">
        <v>1</v>
      </c>
      <c r="DD7" s="70">
        <v>1</v>
      </c>
      <c r="DE7" s="70">
        <v>0</v>
      </c>
      <c r="DF7" s="70">
        <v>0</v>
      </c>
      <c r="DG7" s="70">
        <v>0</v>
      </c>
      <c r="DH7" s="70">
        <v>0</v>
      </c>
      <c r="DI7" s="70">
        <v>0</v>
      </c>
      <c r="DJ7" s="70">
        <v>0</v>
      </c>
      <c r="DK7" s="70">
        <v>0</v>
      </c>
      <c r="DL7" s="70">
        <v>47</v>
      </c>
      <c r="DM7" s="70">
        <v>3</v>
      </c>
      <c r="DN7" s="70">
        <v>13</v>
      </c>
      <c r="DO7" s="70">
        <v>2</v>
      </c>
      <c r="DP7" s="70">
        <v>5</v>
      </c>
      <c r="DQ7" s="70">
        <v>0</v>
      </c>
      <c r="DR7" s="70">
        <v>4</v>
      </c>
      <c r="DS7" s="70">
        <v>2</v>
      </c>
      <c r="DT7" s="70">
        <v>10</v>
      </c>
      <c r="DU7" s="70">
        <v>2</v>
      </c>
      <c r="DV7" s="70">
        <v>4</v>
      </c>
      <c r="DW7" s="70">
        <v>0</v>
      </c>
      <c r="DX7" s="70">
        <v>0</v>
      </c>
      <c r="DY7" s="70">
        <v>0</v>
      </c>
      <c r="DZ7" s="70">
        <v>0</v>
      </c>
      <c r="EA7" s="70">
        <v>1</v>
      </c>
      <c r="EB7" s="70">
        <v>3</v>
      </c>
      <c r="EC7" s="70">
        <v>4</v>
      </c>
      <c r="ED7" s="70">
        <v>1</v>
      </c>
      <c r="EE7" s="70">
        <v>3</v>
      </c>
      <c r="EF7" s="70">
        <v>0</v>
      </c>
      <c r="EG7" s="70">
        <v>1</v>
      </c>
      <c r="EH7" s="70">
        <v>1</v>
      </c>
      <c r="EI7" s="70">
        <v>8</v>
      </c>
      <c r="EJ7" s="70">
        <v>105</v>
      </c>
      <c r="EK7" s="70">
        <v>110</v>
      </c>
      <c r="EL7" s="70">
        <v>73</v>
      </c>
      <c r="EM7" s="70">
        <v>15</v>
      </c>
      <c r="EN7" s="70">
        <v>11</v>
      </c>
      <c r="EO7" s="70">
        <v>154</v>
      </c>
      <c r="EP7" s="70">
        <v>160</v>
      </c>
      <c r="EQ7" s="70">
        <v>84</v>
      </c>
      <c r="ER7" s="70">
        <v>154</v>
      </c>
      <c r="ES7" s="70">
        <v>71</v>
      </c>
      <c r="ET7" s="70">
        <v>4</v>
      </c>
      <c r="EU7" s="70">
        <v>1</v>
      </c>
      <c r="EV7" s="70">
        <v>77</v>
      </c>
      <c r="EW7" s="70">
        <v>104</v>
      </c>
      <c r="EX7" s="70">
        <v>73</v>
      </c>
      <c r="EY7" s="70">
        <v>34</v>
      </c>
      <c r="EZ7" s="70">
        <v>26</v>
      </c>
      <c r="FA7" s="70">
        <v>203</v>
      </c>
      <c r="FB7" s="70">
        <v>158</v>
      </c>
      <c r="FC7" s="70">
        <v>112</v>
      </c>
      <c r="FD7" s="70">
        <v>79</v>
      </c>
      <c r="FE7" s="70">
        <v>39</v>
      </c>
      <c r="FF7" s="70">
        <v>35</v>
      </c>
      <c r="FG7" s="70">
        <v>13</v>
      </c>
      <c r="FH7" s="70">
        <v>25</v>
      </c>
      <c r="FI7" s="70">
        <v>22</v>
      </c>
      <c r="FJ7" s="70">
        <v>8</v>
      </c>
      <c r="FK7" s="70">
        <v>169</v>
      </c>
      <c r="FL7" s="70">
        <v>52</v>
      </c>
      <c r="FM7" s="70">
        <v>48</v>
      </c>
      <c r="FN7" s="70">
        <v>4</v>
      </c>
      <c r="FO7" s="70">
        <v>112</v>
      </c>
      <c r="FP7" s="70">
        <v>19</v>
      </c>
      <c r="FQ7" s="70">
        <v>18</v>
      </c>
      <c r="FR7" s="70">
        <v>6</v>
      </c>
      <c r="FS7" s="70">
        <v>35</v>
      </c>
      <c r="FT7" s="70">
        <v>27</v>
      </c>
      <c r="FU7" s="70">
        <v>7</v>
      </c>
      <c r="FV7" s="70">
        <v>5</v>
      </c>
      <c r="FW7" s="70">
        <v>145</v>
      </c>
      <c r="FX7" s="70">
        <v>68</v>
      </c>
      <c r="FY7" s="70">
        <v>67</v>
      </c>
      <c r="FZ7" s="70">
        <v>29</v>
      </c>
      <c r="GA7" s="70">
        <v>2</v>
      </c>
      <c r="GB7" s="70">
        <v>3</v>
      </c>
      <c r="GC7" s="70">
        <v>249</v>
      </c>
      <c r="GD7" s="70">
        <v>154</v>
      </c>
      <c r="GE7" s="70">
        <v>180</v>
      </c>
      <c r="GF7" s="70">
        <v>117</v>
      </c>
      <c r="GG7" s="70">
        <v>168</v>
      </c>
      <c r="GH7" s="70">
        <v>40</v>
      </c>
      <c r="GI7" s="70">
        <v>70</v>
      </c>
      <c r="GJ7" s="70">
        <v>41</v>
      </c>
      <c r="GK7" s="70">
        <v>46</v>
      </c>
      <c r="GL7" s="70">
        <v>4</v>
      </c>
    </row>
    <row r="8" spans="1:194" x14ac:dyDescent="0.25">
      <c r="A8" s="69" t="s">
        <v>281</v>
      </c>
      <c r="B8" s="70">
        <v>72.349999999999994</v>
      </c>
      <c r="C8" s="70">
        <v>47.44</v>
      </c>
      <c r="D8" s="70">
        <v>11.26</v>
      </c>
      <c r="E8" s="70">
        <v>28.67</v>
      </c>
      <c r="F8" s="70">
        <v>4.0999999999999996</v>
      </c>
      <c r="G8" s="70">
        <v>2.73</v>
      </c>
      <c r="H8" s="70">
        <v>2.73</v>
      </c>
      <c r="I8" s="70">
        <v>3.07</v>
      </c>
      <c r="J8" s="70">
        <v>5.19</v>
      </c>
      <c r="K8" s="70">
        <v>38.1</v>
      </c>
      <c r="L8" s="70">
        <v>0</v>
      </c>
      <c r="M8" s="70">
        <v>19.05</v>
      </c>
      <c r="N8" s="70">
        <v>0</v>
      </c>
      <c r="O8" s="70">
        <v>0</v>
      </c>
      <c r="P8" s="70">
        <v>42.86</v>
      </c>
      <c r="Q8" s="70">
        <v>0</v>
      </c>
      <c r="R8" s="70">
        <v>2.4700000000000002</v>
      </c>
      <c r="S8" s="70">
        <v>20</v>
      </c>
      <c r="T8" s="70">
        <v>2.23</v>
      </c>
      <c r="U8" s="70">
        <v>9.24</v>
      </c>
      <c r="V8" s="70">
        <v>7.64</v>
      </c>
      <c r="W8" s="70">
        <v>1.91</v>
      </c>
      <c r="X8" s="70">
        <v>1.91</v>
      </c>
      <c r="Y8" s="70">
        <v>2.23</v>
      </c>
      <c r="Z8" s="70">
        <v>4.78</v>
      </c>
      <c r="AA8" s="70">
        <v>10.83</v>
      </c>
      <c r="AB8" s="70">
        <v>2.23</v>
      </c>
      <c r="AC8" s="70">
        <v>2.23</v>
      </c>
      <c r="AD8" s="70">
        <v>5.41</v>
      </c>
      <c r="AE8" s="70">
        <v>6.37</v>
      </c>
      <c r="AF8" s="70">
        <v>31.53</v>
      </c>
      <c r="AG8" s="70">
        <v>4.1399999999999997</v>
      </c>
      <c r="AH8" s="70">
        <v>6.37</v>
      </c>
      <c r="AI8" s="70">
        <v>0.96</v>
      </c>
      <c r="AJ8" s="70">
        <v>41.4</v>
      </c>
      <c r="AK8" s="70">
        <v>49.23</v>
      </c>
      <c r="AL8" s="70">
        <v>28.46</v>
      </c>
      <c r="AM8" s="70">
        <v>18.46</v>
      </c>
      <c r="AN8" s="70">
        <v>2.31</v>
      </c>
      <c r="AO8" s="70">
        <v>1.54</v>
      </c>
      <c r="AP8" s="70">
        <v>12.31</v>
      </c>
      <c r="AQ8" s="70">
        <v>9.23</v>
      </c>
      <c r="AR8" s="70">
        <v>5.38</v>
      </c>
      <c r="AS8" s="70">
        <v>26.15</v>
      </c>
      <c r="AT8" s="70">
        <v>3.08</v>
      </c>
      <c r="AU8" s="70">
        <v>10.77</v>
      </c>
      <c r="AV8" s="70">
        <v>3.08</v>
      </c>
      <c r="AW8" s="70">
        <v>4.62</v>
      </c>
      <c r="AX8" s="70">
        <v>13.08</v>
      </c>
      <c r="AY8" s="70">
        <v>0.77</v>
      </c>
      <c r="AZ8" s="70">
        <v>11.54</v>
      </c>
      <c r="BA8" s="70">
        <v>58.6</v>
      </c>
      <c r="BB8" s="70">
        <v>4.78</v>
      </c>
      <c r="BC8" s="70">
        <v>0.32</v>
      </c>
      <c r="BD8" s="70">
        <v>1.59</v>
      </c>
      <c r="BE8" s="70">
        <v>5.0999999999999996</v>
      </c>
      <c r="BF8" s="70">
        <v>7.32</v>
      </c>
      <c r="BG8" s="70">
        <v>8.6</v>
      </c>
      <c r="BH8" s="70">
        <v>9.5500000000000007</v>
      </c>
      <c r="BI8" s="70">
        <v>12.74</v>
      </c>
      <c r="BJ8" s="70">
        <v>8.92</v>
      </c>
      <c r="BK8" s="70">
        <v>7.32</v>
      </c>
      <c r="BL8" s="70">
        <v>11.15</v>
      </c>
      <c r="BM8" s="70">
        <v>7.01</v>
      </c>
      <c r="BN8" s="70">
        <v>7.01</v>
      </c>
      <c r="BO8" s="70">
        <v>2.87</v>
      </c>
      <c r="BP8" s="70">
        <v>2.87</v>
      </c>
      <c r="BQ8" s="70">
        <v>0.64</v>
      </c>
      <c r="BR8" s="70">
        <v>0.32</v>
      </c>
      <c r="BS8" s="70">
        <v>0</v>
      </c>
      <c r="BT8" s="70">
        <v>0.64</v>
      </c>
      <c r="BU8" s="70">
        <v>0</v>
      </c>
      <c r="BV8" s="70">
        <v>0</v>
      </c>
      <c r="BW8" s="70">
        <v>0.64</v>
      </c>
      <c r="BX8" s="70">
        <v>0</v>
      </c>
      <c r="BY8" s="70">
        <v>0</v>
      </c>
      <c r="BZ8" s="70">
        <v>0.32</v>
      </c>
      <c r="CA8" s="70">
        <v>0</v>
      </c>
      <c r="CB8" s="70">
        <v>0</v>
      </c>
      <c r="CC8" s="70">
        <v>0.32</v>
      </c>
      <c r="CD8" s="70">
        <v>0</v>
      </c>
      <c r="CE8" s="70">
        <v>0</v>
      </c>
      <c r="CF8" s="70">
        <v>99.68</v>
      </c>
      <c r="CG8" s="70">
        <v>0.32</v>
      </c>
      <c r="CH8" s="70">
        <v>8.31</v>
      </c>
      <c r="CI8" s="70">
        <v>9.27</v>
      </c>
      <c r="CJ8" s="70">
        <v>6.39</v>
      </c>
      <c r="CK8" s="70">
        <v>1.92</v>
      </c>
      <c r="CL8" s="70">
        <v>5.43</v>
      </c>
      <c r="CM8" s="70">
        <v>0.96</v>
      </c>
      <c r="CN8" s="70">
        <v>5.1100000000000003</v>
      </c>
      <c r="CO8" s="70">
        <v>0.96</v>
      </c>
      <c r="CP8" s="70">
        <v>2.88</v>
      </c>
      <c r="CQ8" s="70">
        <v>2.2400000000000002</v>
      </c>
      <c r="CR8" s="70">
        <v>1.28</v>
      </c>
      <c r="CS8" s="70">
        <v>0.32</v>
      </c>
      <c r="CT8" s="70">
        <v>8.9499999999999993</v>
      </c>
      <c r="CU8" s="70">
        <v>17.89</v>
      </c>
      <c r="CV8" s="70">
        <v>3.51</v>
      </c>
      <c r="CW8" s="70">
        <v>21.09</v>
      </c>
      <c r="CX8" s="70">
        <v>1.6</v>
      </c>
      <c r="CY8" s="70">
        <v>1.28</v>
      </c>
      <c r="CZ8" s="70">
        <v>0</v>
      </c>
      <c r="DA8" s="70">
        <v>0.32</v>
      </c>
      <c r="DB8" s="70">
        <v>0</v>
      </c>
      <c r="DC8" s="70">
        <v>0.32</v>
      </c>
      <c r="DD8" s="70">
        <v>100</v>
      </c>
      <c r="DE8" s="70">
        <v>0</v>
      </c>
      <c r="DF8" s="70">
        <v>0</v>
      </c>
      <c r="DG8" s="70">
        <v>0</v>
      </c>
      <c r="DH8" s="70">
        <v>0</v>
      </c>
      <c r="DI8" s="70">
        <v>0</v>
      </c>
      <c r="DJ8" s="70">
        <v>0</v>
      </c>
      <c r="DK8" s="70">
        <v>0</v>
      </c>
      <c r="DL8" s="70">
        <v>58.02</v>
      </c>
      <c r="DM8" s="70">
        <v>3.7</v>
      </c>
      <c r="DN8" s="70">
        <v>16.05</v>
      </c>
      <c r="DO8" s="70">
        <v>15.38</v>
      </c>
      <c r="DP8" s="70">
        <v>38.46</v>
      </c>
      <c r="DQ8" s="70">
        <v>0</v>
      </c>
      <c r="DR8" s="70">
        <v>30.77</v>
      </c>
      <c r="DS8" s="70">
        <v>15.38</v>
      </c>
      <c r="DT8" s="70">
        <v>12.35</v>
      </c>
      <c r="DU8" s="70">
        <v>20</v>
      </c>
      <c r="DV8" s="70">
        <v>40</v>
      </c>
      <c r="DW8" s="70">
        <v>0</v>
      </c>
      <c r="DX8" s="70">
        <v>0</v>
      </c>
      <c r="DY8" s="70">
        <v>0</v>
      </c>
      <c r="DZ8" s="70">
        <v>0</v>
      </c>
      <c r="EA8" s="70">
        <v>10</v>
      </c>
      <c r="EB8" s="70">
        <v>30</v>
      </c>
      <c r="EC8" s="70">
        <v>40</v>
      </c>
      <c r="ED8" s="70">
        <v>10</v>
      </c>
      <c r="EE8" s="70">
        <v>30</v>
      </c>
      <c r="EF8" s="70">
        <v>0</v>
      </c>
      <c r="EG8" s="70">
        <v>10</v>
      </c>
      <c r="EH8" s="70">
        <v>10</v>
      </c>
      <c r="EI8" s="70">
        <v>9.8800000000000008</v>
      </c>
      <c r="EJ8" s="70">
        <v>33.44</v>
      </c>
      <c r="EK8" s="70">
        <v>35.03</v>
      </c>
      <c r="EL8" s="70">
        <v>23.25</v>
      </c>
      <c r="EM8" s="70">
        <v>4.78</v>
      </c>
      <c r="EN8" s="70">
        <v>3.5</v>
      </c>
      <c r="EO8" s="70">
        <v>49.04</v>
      </c>
      <c r="EP8" s="70">
        <v>50.96</v>
      </c>
      <c r="EQ8" s="70">
        <v>26.75</v>
      </c>
      <c r="ER8" s="70">
        <v>49.04</v>
      </c>
      <c r="ES8" s="70">
        <v>22.61</v>
      </c>
      <c r="ET8" s="70">
        <v>1.27</v>
      </c>
      <c r="EU8" s="70">
        <v>0.32</v>
      </c>
      <c r="EV8" s="70">
        <v>24.52</v>
      </c>
      <c r="EW8" s="70">
        <v>33.119999999999997</v>
      </c>
      <c r="EX8" s="70">
        <v>23.25</v>
      </c>
      <c r="EY8" s="70">
        <v>10.83</v>
      </c>
      <c r="EZ8" s="70">
        <v>8.2799999999999994</v>
      </c>
      <c r="FA8" s="70">
        <v>29.25</v>
      </c>
      <c r="FB8" s="70">
        <v>22.77</v>
      </c>
      <c r="FC8" s="70">
        <v>16.14</v>
      </c>
      <c r="FD8" s="70">
        <v>11.38</v>
      </c>
      <c r="FE8" s="70">
        <v>5.62</v>
      </c>
      <c r="FF8" s="70">
        <v>5.04</v>
      </c>
      <c r="FG8" s="70">
        <v>1.87</v>
      </c>
      <c r="FH8" s="70">
        <v>3.6</v>
      </c>
      <c r="FI8" s="70">
        <v>3.17</v>
      </c>
      <c r="FJ8" s="70">
        <v>1.1499999999999999</v>
      </c>
      <c r="FK8" s="70">
        <v>53.82</v>
      </c>
      <c r="FL8" s="70">
        <v>30.77</v>
      </c>
      <c r="FM8" s="70">
        <v>92.31</v>
      </c>
      <c r="FN8" s="70">
        <v>7.69</v>
      </c>
      <c r="FO8" s="70">
        <v>66.27</v>
      </c>
      <c r="FP8" s="70">
        <v>16.96</v>
      </c>
      <c r="FQ8" s="70">
        <v>16.07</v>
      </c>
      <c r="FR8" s="70">
        <v>5.36</v>
      </c>
      <c r="FS8" s="70">
        <v>31.25</v>
      </c>
      <c r="FT8" s="70">
        <v>24.11</v>
      </c>
      <c r="FU8" s="70">
        <v>6.25</v>
      </c>
      <c r="FV8" s="70">
        <v>2.96</v>
      </c>
      <c r="FW8" s="70">
        <v>46.18</v>
      </c>
      <c r="FX8" s="70">
        <v>40.24</v>
      </c>
      <c r="FY8" s="70">
        <v>39.64</v>
      </c>
      <c r="FZ8" s="70">
        <v>17.16</v>
      </c>
      <c r="GA8" s="70">
        <v>1.18</v>
      </c>
      <c r="GB8" s="70">
        <v>1.78</v>
      </c>
      <c r="GC8" s="70">
        <v>23.29</v>
      </c>
      <c r="GD8" s="70">
        <v>14.41</v>
      </c>
      <c r="GE8" s="70">
        <v>16.84</v>
      </c>
      <c r="GF8" s="70">
        <v>10.94</v>
      </c>
      <c r="GG8" s="70">
        <v>15.72</v>
      </c>
      <c r="GH8" s="70">
        <v>3.74</v>
      </c>
      <c r="GI8" s="70">
        <v>6.55</v>
      </c>
      <c r="GJ8" s="70">
        <v>3.84</v>
      </c>
      <c r="GK8" s="70">
        <v>4.3</v>
      </c>
      <c r="GL8" s="70">
        <v>0.37</v>
      </c>
    </row>
    <row r="9" spans="1:194" ht="16.5" x14ac:dyDescent="0.25">
      <c r="A9" s="53" t="s">
        <v>282</v>
      </c>
      <c r="B9" s="53">
        <v>24</v>
      </c>
      <c r="C9" s="53">
        <v>0</v>
      </c>
      <c r="D9" s="53">
        <v>0</v>
      </c>
      <c r="E9" s="53">
        <v>23</v>
      </c>
      <c r="F9" s="53">
        <v>1</v>
      </c>
      <c r="G9" s="53">
        <v>0</v>
      </c>
      <c r="H9" s="53">
        <v>0</v>
      </c>
      <c r="I9" s="53">
        <v>0</v>
      </c>
      <c r="J9" s="53">
        <v>1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1</v>
      </c>
      <c r="Q9" s="53">
        <v>0</v>
      </c>
      <c r="R9" s="53">
        <v>0</v>
      </c>
      <c r="S9" s="53">
        <v>1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25</v>
      </c>
      <c r="AG9" s="53">
        <v>0</v>
      </c>
      <c r="AH9" s="53">
        <v>0</v>
      </c>
      <c r="AI9" s="53">
        <v>0</v>
      </c>
      <c r="AJ9" s="53">
        <v>9</v>
      </c>
      <c r="AK9" s="53">
        <v>6</v>
      </c>
      <c r="AL9" s="53">
        <v>2</v>
      </c>
      <c r="AM9" s="53">
        <v>1</v>
      </c>
      <c r="AN9" s="53">
        <v>0</v>
      </c>
      <c r="AO9" s="53">
        <v>0</v>
      </c>
      <c r="AP9" s="53">
        <v>2</v>
      </c>
      <c r="AQ9" s="53">
        <v>1</v>
      </c>
      <c r="AR9" s="53">
        <v>0</v>
      </c>
      <c r="AS9" s="53">
        <v>0</v>
      </c>
      <c r="AT9" s="53">
        <v>1</v>
      </c>
      <c r="AU9" s="53">
        <v>1</v>
      </c>
      <c r="AV9" s="53">
        <v>1</v>
      </c>
      <c r="AW9" s="53">
        <v>1</v>
      </c>
      <c r="AX9" s="53">
        <v>0</v>
      </c>
      <c r="AY9" s="53">
        <v>1</v>
      </c>
      <c r="AZ9" s="53">
        <v>1</v>
      </c>
      <c r="BA9" s="53">
        <v>16</v>
      </c>
      <c r="BB9" s="53">
        <v>2</v>
      </c>
      <c r="BC9" s="53">
        <v>0</v>
      </c>
      <c r="BD9" s="53">
        <v>0</v>
      </c>
      <c r="BE9" s="53">
        <v>0</v>
      </c>
      <c r="BF9" s="53">
        <v>0</v>
      </c>
      <c r="BG9" s="53">
        <v>1</v>
      </c>
      <c r="BH9" s="53">
        <v>0</v>
      </c>
      <c r="BI9" s="53">
        <v>3</v>
      </c>
      <c r="BJ9" s="53">
        <v>6</v>
      </c>
      <c r="BK9" s="53">
        <v>6</v>
      </c>
      <c r="BL9" s="53">
        <v>6</v>
      </c>
      <c r="BM9" s="53">
        <v>1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25</v>
      </c>
      <c r="CG9" s="53">
        <v>0</v>
      </c>
      <c r="CH9" s="53">
        <v>3</v>
      </c>
      <c r="CI9" s="53">
        <v>0</v>
      </c>
      <c r="CJ9" s="53">
        <v>1</v>
      </c>
      <c r="CK9" s="53">
        <v>0</v>
      </c>
      <c r="CL9" s="53">
        <v>0</v>
      </c>
      <c r="CM9" s="53">
        <v>0</v>
      </c>
      <c r="CN9" s="53">
        <v>2</v>
      </c>
      <c r="CO9" s="53">
        <v>0</v>
      </c>
      <c r="CP9" s="53">
        <v>1</v>
      </c>
      <c r="CQ9" s="53">
        <v>2</v>
      </c>
      <c r="CR9" s="53">
        <v>0</v>
      </c>
      <c r="CS9" s="53">
        <v>0</v>
      </c>
      <c r="CT9" s="53">
        <v>1</v>
      </c>
      <c r="CU9" s="53">
        <v>5</v>
      </c>
      <c r="CV9" s="53">
        <v>1</v>
      </c>
      <c r="CW9" s="53">
        <v>7</v>
      </c>
      <c r="CX9" s="53">
        <v>1</v>
      </c>
      <c r="CY9" s="53">
        <v>1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1</v>
      </c>
      <c r="DO9" s="53">
        <v>0</v>
      </c>
      <c r="DP9" s="53">
        <v>1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  <c r="EH9" s="53">
        <v>0</v>
      </c>
      <c r="EI9" s="53">
        <v>0</v>
      </c>
      <c r="EJ9" s="53">
        <v>10</v>
      </c>
      <c r="EK9" s="53">
        <v>13</v>
      </c>
      <c r="EL9" s="53">
        <v>2</v>
      </c>
      <c r="EM9" s="53">
        <v>0</v>
      </c>
      <c r="EN9" s="53">
        <v>0</v>
      </c>
      <c r="EO9" s="53">
        <v>24</v>
      </c>
      <c r="EP9" s="53">
        <v>1</v>
      </c>
      <c r="EQ9" s="53">
        <v>4</v>
      </c>
      <c r="ER9" s="53">
        <v>14</v>
      </c>
      <c r="ES9" s="53">
        <v>7</v>
      </c>
      <c r="ET9" s="53">
        <v>0</v>
      </c>
      <c r="EU9" s="53">
        <v>0</v>
      </c>
      <c r="EV9" s="53">
        <v>10</v>
      </c>
      <c r="EW9" s="53">
        <v>14</v>
      </c>
      <c r="EX9" s="53">
        <v>1</v>
      </c>
      <c r="EY9" s="53">
        <v>0</v>
      </c>
      <c r="EZ9" s="53">
        <v>0</v>
      </c>
      <c r="FA9" s="53">
        <v>23</v>
      </c>
      <c r="FB9" s="53">
        <v>13</v>
      </c>
      <c r="FC9" s="53">
        <v>12</v>
      </c>
      <c r="FD9" s="53">
        <v>9</v>
      </c>
      <c r="FE9" s="53">
        <v>1</v>
      </c>
      <c r="FF9" s="53">
        <v>0</v>
      </c>
      <c r="FG9" s="53">
        <v>0</v>
      </c>
      <c r="FH9" s="53">
        <v>2</v>
      </c>
      <c r="FI9" s="53">
        <v>1</v>
      </c>
      <c r="FJ9" s="53">
        <v>0</v>
      </c>
      <c r="FK9" s="53">
        <v>20</v>
      </c>
      <c r="FL9" s="53">
        <v>10</v>
      </c>
      <c r="FM9" s="53">
        <v>9</v>
      </c>
      <c r="FN9" s="53">
        <v>1</v>
      </c>
      <c r="FO9" s="53">
        <v>10</v>
      </c>
      <c r="FP9" s="53">
        <v>2</v>
      </c>
      <c r="FQ9" s="53">
        <v>0</v>
      </c>
      <c r="FR9" s="53">
        <v>0</v>
      </c>
      <c r="FS9" s="53">
        <v>6</v>
      </c>
      <c r="FT9" s="53">
        <v>2</v>
      </c>
      <c r="FU9" s="53">
        <v>0</v>
      </c>
      <c r="FV9" s="53">
        <v>0</v>
      </c>
      <c r="FW9" s="53">
        <v>5</v>
      </c>
      <c r="FX9" s="53">
        <v>7</v>
      </c>
      <c r="FY9" s="53">
        <v>10</v>
      </c>
      <c r="FZ9" s="53">
        <v>3</v>
      </c>
      <c r="GA9" s="53">
        <v>0</v>
      </c>
      <c r="GB9" s="53">
        <v>0</v>
      </c>
      <c r="GC9" s="53">
        <v>20</v>
      </c>
      <c r="GD9" s="53">
        <v>12</v>
      </c>
      <c r="GE9" s="53">
        <v>14</v>
      </c>
      <c r="GF9" s="53">
        <v>4</v>
      </c>
      <c r="GG9" s="53">
        <v>12</v>
      </c>
      <c r="GH9" s="53">
        <v>1</v>
      </c>
      <c r="GI9" s="53">
        <v>3</v>
      </c>
      <c r="GJ9" s="53">
        <v>4</v>
      </c>
      <c r="GK9" s="53">
        <v>0</v>
      </c>
      <c r="GL9" s="53">
        <v>0</v>
      </c>
    </row>
    <row r="10" spans="1:194" x14ac:dyDescent="0.25">
      <c r="A10" s="53" t="s">
        <v>279</v>
      </c>
      <c r="B10" s="53">
        <v>92.31</v>
      </c>
      <c r="C10" s="53">
        <v>0</v>
      </c>
      <c r="D10" s="53">
        <v>0</v>
      </c>
      <c r="E10" s="53">
        <v>95.83</v>
      </c>
      <c r="F10" s="53">
        <v>4.17</v>
      </c>
      <c r="G10" s="53">
        <v>0</v>
      </c>
      <c r="H10" s="53">
        <v>0</v>
      </c>
      <c r="I10" s="53">
        <v>0</v>
      </c>
      <c r="J10" s="53">
        <v>3.85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100</v>
      </c>
      <c r="Q10" s="53">
        <v>0</v>
      </c>
      <c r="R10" s="53">
        <v>0</v>
      </c>
      <c r="S10" s="53">
        <v>3.85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100</v>
      </c>
      <c r="AG10" s="53">
        <v>0</v>
      </c>
      <c r="AH10" s="53">
        <v>0</v>
      </c>
      <c r="AI10" s="53">
        <v>0</v>
      </c>
      <c r="AJ10" s="53">
        <v>36</v>
      </c>
      <c r="AK10" s="53">
        <v>66.67</v>
      </c>
      <c r="AL10" s="53">
        <v>22.22</v>
      </c>
      <c r="AM10" s="53">
        <v>11.11</v>
      </c>
      <c r="AN10" s="53">
        <v>0</v>
      </c>
      <c r="AO10" s="53">
        <v>0</v>
      </c>
      <c r="AP10" s="53">
        <v>22.22</v>
      </c>
      <c r="AQ10" s="53">
        <v>11.11</v>
      </c>
      <c r="AR10" s="53">
        <v>0</v>
      </c>
      <c r="AS10" s="53">
        <v>0</v>
      </c>
      <c r="AT10" s="53">
        <v>11.11</v>
      </c>
      <c r="AU10" s="53">
        <v>11.11</v>
      </c>
      <c r="AV10" s="53">
        <v>11.11</v>
      </c>
      <c r="AW10" s="53">
        <v>11.11</v>
      </c>
      <c r="AX10" s="53">
        <v>0</v>
      </c>
      <c r="AY10" s="53">
        <v>11.11</v>
      </c>
      <c r="AZ10" s="53">
        <v>11.11</v>
      </c>
      <c r="BA10" s="53">
        <v>64</v>
      </c>
      <c r="BB10" s="53">
        <v>8</v>
      </c>
      <c r="BC10" s="53">
        <v>0</v>
      </c>
      <c r="BD10" s="53">
        <v>0</v>
      </c>
      <c r="BE10" s="53">
        <v>0</v>
      </c>
      <c r="BF10" s="53">
        <v>0</v>
      </c>
      <c r="BG10" s="53">
        <v>4</v>
      </c>
      <c r="BH10" s="53">
        <v>0</v>
      </c>
      <c r="BI10" s="53">
        <v>12</v>
      </c>
      <c r="BJ10" s="53">
        <v>24</v>
      </c>
      <c r="BK10" s="53">
        <v>24</v>
      </c>
      <c r="BL10" s="53">
        <v>24</v>
      </c>
      <c r="BM10" s="53">
        <v>4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100</v>
      </c>
      <c r="CG10" s="53">
        <v>0</v>
      </c>
      <c r="CH10" s="53">
        <v>12</v>
      </c>
      <c r="CI10" s="53">
        <v>0</v>
      </c>
      <c r="CJ10" s="53">
        <v>4</v>
      </c>
      <c r="CK10" s="53">
        <v>0</v>
      </c>
      <c r="CL10" s="53">
        <v>0</v>
      </c>
      <c r="CM10" s="53">
        <v>0</v>
      </c>
      <c r="CN10" s="53">
        <v>8</v>
      </c>
      <c r="CO10" s="53">
        <v>0</v>
      </c>
      <c r="CP10" s="53">
        <v>4</v>
      </c>
      <c r="CQ10" s="53">
        <v>8</v>
      </c>
      <c r="CR10" s="53">
        <v>0</v>
      </c>
      <c r="CS10" s="53">
        <v>0</v>
      </c>
      <c r="CT10" s="53">
        <v>4</v>
      </c>
      <c r="CU10" s="53">
        <v>20</v>
      </c>
      <c r="CV10" s="53">
        <v>4</v>
      </c>
      <c r="CW10" s="53">
        <v>28</v>
      </c>
      <c r="CX10" s="53">
        <v>4</v>
      </c>
      <c r="CY10" s="53">
        <v>4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100</v>
      </c>
      <c r="DO10" s="53">
        <v>0</v>
      </c>
      <c r="DP10" s="53">
        <v>100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  <c r="EH10" s="53">
        <v>0</v>
      </c>
      <c r="EI10" s="53">
        <v>0</v>
      </c>
      <c r="EJ10" s="53">
        <v>40</v>
      </c>
      <c r="EK10" s="53">
        <v>52</v>
      </c>
      <c r="EL10" s="53">
        <v>8</v>
      </c>
      <c r="EM10" s="53">
        <v>0</v>
      </c>
      <c r="EN10" s="53">
        <v>0</v>
      </c>
      <c r="EO10" s="53">
        <v>96</v>
      </c>
      <c r="EP10" s="53">
        <v>4</v>
      </c>
      <c r="EQ10" s="53">
        <v>16</v>
      </c>
      <c r="ER10" s="53">
        <v>56</v>
      </c>
      <c r="ES10" s="53">
        <v>28</v>
      </c>
      <c r="ET10" s="53">
        <v>0</v>
      </c>
      <c r="EU10" s="53">
        <v>0</v>
      </c>
      <c r="EV10" s="53">
        <v>40</v>
      </c>
      <c r="EW10" s="53">
        <v>56</v>
      </c>
      <c r="EX10" s="53">
        <v>4</v>
      </c>
      <c r="EY10" s="53">
        <v>0</v>
      </c>
      <c r="EZ10" s="53">
        <v>0</v>
      </c>
      <c r="FA10" s="53">
        <v>37.700000000000003</v>
      </c>
      <c r="FB10" s="53">
        <v>21.31</v>
      </c>
      <c r="FC10" s="53">
        <v>19.670000000000002</v>
      </c>
      <c r="FD10" s="53">
        <v>14.75</v>
      </c>
      <c r="FE10" s="53">
        <v>1.64</v>
      </c>
      <c r="FF10" s="53">
        <v>0</v>
      </c>
      <c r="FG10" s="53">
        <v>0</v>
      </c>
      <c r="FH10" s="53">
        <v>3.28</v>
      </c>
      <c r="FI10" s="53">
        <v>1.64</v>
      </c>
      <c r="FJ10" s="53">
        <v>0</v>
      </c>
      <c r="FK10" s="53">
        <v>80</v>
      </c>
      <c r="FL10" s="53">
        <v>50</v>
      </c>
      <c r="FM10" s="53">
        <v>90</v>
      </c>
      <c r="FN10" s="53">
        <v>10</v>
      </c>
      <c r="FO10" s="53">
        <v>50</v>
      </c>
      <c r="FP10" s="53">
        <v>20</v>
      </c>
      <c r="FQ10" s="53">
        <v>0</v>
      </c>
      <c r="FR10" s="53">
        <v>0</v>
      </c>
      <c r="FS10" s="53">
        <v>60</v>
      </c>
      <c r="FT10" s="53">
        <v>20</v>
      </c>
      <c r="FU10" s="53">
        <v>0</v>
      </c>
      <c r="FV10" s="53">
        <v>0</v>
      </c>
      <c r="FW10" s="53">
        <v>20</v>
      </c>
      <c r="FX10" s="53">
        <v>35</v>
      </c>
      <c r="FY10" s="53">
        <v>50</v>
      </c>
      <c r="FZ10" s="53">
        <v>15</v>
      </c>
      <c r="GA10" s="53">
        <v>0</v>
      </c>
      <c r="GB10" s="53">
        <v>0</v>
      </c>
      <c r="GC10" s="53">
        <v>28.57</v>
      </c>
      <c r="GD10" s="53">
        <v>17.14</v>
      </c>
      <c r="GE10" s="53">
        <v>20</v>
      </c>
      <c r="GF10" s="53">
        <v>5.71</v>
      </c>
      <c r="GG10" s="53">
        <v>17.14</v>
      </c>
      <c r="GH10" s="53">
        <v>1.43</v>
      </c>
      <c r="GI10" s="53">
        <v>4.29</v>
      </c>
      <c r="GJ10" s="53">
        <v>5.71</v>
      </c>
      <c r="GK10" s="53">
        <v>0</v>
      </c>
      <c r="GL10" s="53">
        <v>0</v>
      </c>
    </row>
    <row r="11" spans="1:194" ht="16.5" x14ac:dyDescent="0.25">
      <c r="A11" s="53" t="s">
        <v>283</v>
      </c>
      <c r="B11" s="53">
        <v>5</v>
      </c>
      <c r="C11" s="53">
        <v>0</v>
      </c>
      <c r="D11" s="53">
        <v>0</v>
      </c>
      <c r="E11" s="53">
        <v>4</v>
      </c>
      <c r="F11" s="53">
        <v>0</v>
      </c>
      <c r="G11" s="53">
        <v>0</v>
      </c>
      <c r="H11" s="53">
        <v>0</v>
      </c>
      <c r="I11" s="53">
        <v>1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2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5</v>
      </c>
      <c r="AG11" s="53">
        <v>0</v>
      </c>
      <c r="AH11" s="53">
        <v>0</v>
      </c>
      <c r="AI11" s="53">
        <v>0</v>
      </c>
      <c r="AJ11" s="53">
        <v>1</v>
      </c>
      <c r="AK11" s="53">
        <v>1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1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4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1</v>
      </c>
      <c r="BH11" s="53">
        <v>0</v>
      </c>
      <c r="BI11" s="53">
        <v>0</v>
      </c>
      <c r="BJ11" s="53">
        <v>0</v>
      </c>
      <c r="BK11" s="53">
        <v>2</v>
      </c>
      <c r="BL11" s="53">
        <v>1</v>
      </c>
      <c r="BM11" s="53">
        <v>0</v>
      </c>
      <c r="BN11" s="53">
        <v>1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5</v>
      </c>
      <c r="CG11" s="53">
        <v>0</v>
      </c>
      <c r="CH11" s="53">
        <v>1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1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1</v>
      </c>
      <c r="CU11" s="53">
        <v>1</v>
      </c>
      <c r="CV11" s="53">
        <v>0</v>
      </c>
      <c r="CW11" s="53">
        <v>1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0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2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0</v>
      </c>
      <c r="DZ11" s="53">
        <v>0</v>
      </c>
      <c r="EA11" s="53">
        <v>0</v>
      </c>
      <c r="EB11" s="53">
        <v>0</v>
      </c>
      <c r="EC11" s="53">
        <v>0</v>
      </c>
      <c r="ED11" s="53">
        <v>0</v>
      </c>
      <c r="EE11" s="53">
        <v>0</v>
      </c>
      <c r="EF11" s="53">
        <v>0</v>
      </c>
      <c r="EG11" s="53">
        <v>0</v>
      </c>
      <c r="EH11" s="53">
        <v>0</v>
      </c>
      <c r="EI11" s="53">
        <v>0</v>
      </c>
      <c r="EJ11" s="53">
        <v>2</v>
      </c>
      <c r="EK11" s="53">
        <v>3</v>
      </c>
      <c r="EL11" s="53">
        <v>0</v>
      </c>
      <c r="EM11" s="53">
        <v>0</v>
      </c>
      <c r="EN11" s="53">
        <v>0</v>
      </c>
      <c r="EO11" s="53">
        <v>4</v>
      </c>
      <c r="EP11" s="53">
        <v>1</v>
      </c>
      <c r="EQ11" s="53">
        <v>2</v>
      </c>
      <c r="ER11" s="53">
        <v>2</v>
      </c>
      <c r="ES11" s="53">
        <v>1</v>
      </c>
      <c r="ET11" s="53">
        <v>0</v>
      </c>
      <c r="EU11" s="53">
        <v>0</v>
      </c>
      <c r="EV11" s="53">
        <v>3</v>
      </c>
      <c r="EW11" s="53">
        <v>2</v>
      </c>
      <c r="EX11" s="53">
        <v>0</v>
      </c>
      <c r="EY11" s="53">
        <v>0</v>
      </c>
      <c r="EZ11" s="53">
        <v>0</v>
      </c>
      <c r="FA11" s="53">
        <v>5</v>
      </c>
      <c r="FB11" s="53">
        <v>2</v>
      </c>
      <c r="FC11" s="53">
        <v>2</v>
      </c>
      <c r="FD11" s="53">
        <v>2</v>
      </c>
      <c r="FE11" s="53">
        <v>0</v>
      </c>
      <c r="FF11" s="53">
        <v>0</v>
      </c>
      <c r="FG11" s="53">
        <v>0</v>
      </c>
      <c r="FH11" s="53">
        <v>1</v>
      </c>
      <c r="FI11" s="53">
        <v>0</v>
      </c>
      <c r="FJ11" s="53">
        <v>0</v>
      </c>
      <c r="FK11" s="53">
        <v>1</v>
      </c>
      <c r="FL11" s="53">
        <v>1</v>
      </c>
      <c r="FM11" s="53">
        <v>1</v>
      </c>
      <c r="FN11" s="53">
        <v>0</v>
      </c>
      <c r="FO11" s="53">
        <v>0</v>
      </c>
      <c r="FP11" s="53">
        <v>0</v>
      </c>
      <c r="FQ11" s="53">
        <v>0</v>
      </c>
      <c r="FR11" s="53">
        <v>0</v>
      </c>
      <c r="FS11" s="53">
        <v>0</v>
      </c>
      <c r="FT11" s="53">
        <v>0</v>
      </c>
      <c r="FU11" s="53">
        <v>0</v>
      </c>
      <c r="FV11" s="53">
        <v>0</v>
      </c>
      <c r="FW11" s="53">
        <v>4</v>
      </c>
      <c r="FX11" s="53">
        <v>0</v>
      </c>
      <c r="FY11" s="53">
        <v>1</v>
      </c>
      <c r="FZ11" s="53">
        <v>0</v>
      </c>
      <c r="GA11" s="53">
        <v>0</v>
      </c>
      <c r="GB11" s="53">
        <v>0</v>
      </c>
      <c r="GC11" s="53">
        <v>6</v>
      </c>
      <c r="GD11" s="53">
        <v>6</v>
      </c>
      <c r="GE11" s="53">
        <v>4</v>
      </c>
      <c r="GF11" s="53">
        <v>1</v>
      </c>
      <c r="GG11" s="53">
        <v>2</v>
      </c>
      <c r="GH11" s="53">
        <v>0</v>
      </c>
      <c r="GI11" s="53">
        <v>1</v>
      </c>
      <c r="GJ11" s="53">
        <v>1</v>
      </c>
      <c r="GK11" s="53">
        <v>0</v>
      </c>
      <c r="GL11" s="53">
        <v>0</v>
      </c>
    </row>
    <row r="12" spans="1:194" x14ac:dyDescent="0.25">
      <c r="A12" s="53" t="s">
        <v>279</v>
      </c>
      <c r="B12" s="53">
        <v>71.430000000000007</v>
      </c>
      <c r="C12" s="53">
        <v>0</v>
      </c>
      <c r="D12" s="53">
        <v>0</v>
      </c>
      <c r="E12" s="53">
        <v>80</v>
      </c>
      <c r="F12" s="53">
        <v>0</v>
      </c>
      <c r="G12" s="53">
        <v>0</v>
      </c>
      <c r="H12" s="53">
        <v>0</v>
      </c>
      <c r="I12" s="53">
        <v>20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28.57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100</v>
      </c>
      <c r="AG12" s="53">
        <v>0</v>
      </c>
      <c r="AH12" s="53">
        <v>0</v>
      </c>
      <c r="AI12" s="53">
        <v>0</v>
      </c>
      <c r="AJ12" s="53">
        <v>20</v>
      </c>
      <c r="AK12" s="53">
        <v>100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100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80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20</v>
      </c>
      <c r="BH12" s="53">
        <v>0</v>
      </c>
      <c r="BI12" s="53">
        <v>0</v>
      </c>
      <c r="BJ12" s="53">
        <v>0</v>
      </c>
      <c r="BK12" s="53">
        <v>40</v>
      </c>
      <c r="BL12" s="53">
        <v>20</v>
      </c>
      <c r="BM12" s="53">
        <v>0</v>
      </c>
      <c r="BN12" s="53">
        <v>20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100</v>
      </c>
      <c r="CG12" s="53">
        <v>0</v>
      </c>
      <c r="CH12" s="53">
        <v>20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20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20</v>
      </c>
      <c r="CU12" s="53">
        <v>20</v>
      </c>
      <c r="CV12" s="53">
        <v>0</v>
      </c>
      <c r="CW12" s="53">
        <v>20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3">
        <v>0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100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  <c r="EH12" s="53">
        <v>0</v>
      </c>
      <c r="EI12" s="53">
        <v>0</v>
      </c>
      <c r="EJ12" s="53">
        <v>40</v>
      </c>
      <c r="EK12" s="53">
        <v>60</v>
      </c>
      <c r="EL12" s="53">
        <v>0</v>
      </c>
      <c r="EM12" s="53">
        <v>0</v>
      </c>
      <c r="EN12" s="53">
        <v>0</v>
      </c>
      <c r="EO12" s="53">
        <v>80</v>
      </c>
      <c r="EP12" s="53">
        <v>20</v>
      </c>
      <c r="EQ12" s="53">
        <v>40</v>
      </c>
      <c r="ER12" s="53">
        <v>40</v>
      </c>
      <c r="ES12" s="53">
        <v>20</v>
      </c>
      <c r="ET12" s="53">
        <v>0</v>
      </c>
      <c r="EU12" s="53">
        <v>0</v>
      </c>
      <c r="EV12" s="53">
        <v>60</v>
      </c>
      <c r="EW12" s="53">
        <v>40</v>
      </c>
      <c r="EX12" s="53">
        <v>0</v>
      </c>
      <c r="EY12" s="53">
        <v>0</v>
      </c>
      <c r="EZ12" s="53">
        <v>0</v>
      </c>
      <c r="FA12" s="53">
        <v>41.67</v>
      </c>
      <c r="FB12" s="53">
        <v>16.670000000000002</v>
      </c>
      <c r="FC12" s="53">
        <v>16.670000000000002</v>
      </c>
      <c r="FD12" s="53">
        <v>16.670000000000002</v>
      </c>
      <c r="FE12" s="53">
        <v>0</v>
      </c>
      <c r="FF12" s="53">
        <v>0</v>
      </c>
      <c r="FG12" s="53">
        <v>0</v>
      </c>
      <c r="FH12" s="53">
        <v>8.33</v>
      </c>
      <c r="FI12" s="53">
        <v>0</v>
      </c>
      <c r="FJ12" s="53">
        <v>0</v>
      </c>
      <c r="FK12" s="53">
        <v>20</v>
      </c>
      <c r="FL12" s="53">
        <v>100</v>
      </c>
      <c r="FM12" s="53">
        <v>100</v>
      </c>
      <c r="FN12" s="53">
        <v>0</v>
      </c>
      <c r="FO12" s="53">
        <v>0</v>
      </c>
      <c r="FP12" s="53">
        <v>0</v>
      </c>
      <c r="FQ12" s="53">
        <v>0</v>
      </c>
      <c r="FR12" s="53">
        <v>0</v>
      </c>
      <c r="FS12" s="53">
        <v>0</v>
      </c>
      <c r="FT12" s="53">
        <v>0</v>
      </c>
      <c r="FU12" s="53">
        <v>0</v>
      </c>
      <c r="FV12" s="53">
        <v>0</v>
      </c>
      <c r="FW12" s="53">
        <v>80</v>
      </c>
      <c r="FX12" s="53">
        <v>0</v>
      </c>
      <c r="FY12" s="53">
        <v>100</v>
      </c>
      <c r="FZ12" s="53">
        <v>0</v>
      </c>
      <c r="GA12" s="53">
        <v>0</v>
      </c>
      <c r="GB12" s="53">
        <v>0</v>
      </c>
      <c r="GC12" s="53">
        <v>28.57</v>
      </c>
      <c r="GD12" s="53">
        <v>28.57</v>
      </c>
      <c r="GE12" s="53">
        <v>19.05</v>
      </c>
      <c r="GF12" s="53">
        <v>4.76</v>
      </c>
      <c r="GG12" s="53">
        <v>9.52</v>
      </c>
      <c r="GH12" s="53">
        <v>0</v>
      </c>
      <c r="GI12" s="53">
        <v>4.76</v>
      </c>
      <c r="GJ12" s="53">
        <v>4.76</v>
      </c>
      <c r="GK12" s="53">
        <v>0</v>
      </c>
      <c r="GL12" s="53">
        <v>0</v>
      </c>
    </row>
    <row r="13" spans="1:194" ht="16.5" x14ac:dyDescent="0.25">
      <c r="A13" s="53" t="s">
        <v>284</v>
      </c>
      <c r="B13" s="53">
        <v>27</v>
      </c>
      <c r="C13" s="53">
        <v>1</v>
      </c>
      <c r="D13" s="53">
        <v>1</v>
      </c>
      <c r="E13" s="53">
        <v>24</v>
      </c>
      <c r="F13" s="53">
        <v>1</v>
      </c>
      <c r="G13" s="53">
        <v>0</v>
      </c>
      <c r="H13" s="53">
        <v>0</v>
      </c>
      <c r="I13" s="53">
        <v>0</v>
      </c>
      <c r="J13" s="53">
        <v>2</v>
      </c>
      <c r="K13" s="53">
        <v>0</v>
      </c>
      <c r="L13" s="53">
        <v>0</v>
      </c>
      <c r="M13" s="53">
        <v>2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1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1</v>
      </c>
      <c r="AF13" s="53">
        <v>22</v>
      </c>
      <c r="AG13" s="53">
        <v>5</v>
      </c>
      <c r="AH13" s="53">
        <v>0</v>
      </c>
      <c r="AI13" s="53">
        <v>0</v>
      </c>
      <c r="AJ13" s="53">
        <v>21</v>
      </c>
      <c r="AK13" s="53">
        <v>9</v>
      </c>
      <c r="AL13" s="53">
        <v>9</v>
      </c>
      <c r="AM13" s="53">
        <v>2</v>
      </c>
      <c r="AN13" s="53">
        <v>1</v>
      </c>
      <c r="AO13" s="53">
        <v>0</v>
      </c>
      <c r="AP13" s="53">
        <v>2</v>
      </c>
      <c r="AQ13" s="53">
        <v>1</v>
      </c>
      <c r="AR13" s="53">
        <v>0</v>
      </c>
      <c r="AS13" s="53">
        <v>7</v>
      </c>
      <c r="AT13" s="53">
        <v>0</v>
      </c>
      <c r="AU13" s="53">
        <v>0</v>
      </c>
      <c r="AV13" s="53">
        <v>0</v>
      </c>
      <c r="AW13" s="53">
        <v>0</v>
      </c>
      <c r="AX13" s="53">
        <v>5</v>
      </c>
      <c r="AY13" s="53">
        <v>0</v>
      </c>
      <c r="AZ13" s="53">
        <v>6</v>
      </c>
      <c r="BA13" s="53">
        <v>8</v>
      </c>
      <c r="BB13" s="53">
        <v>2</v>
      </c>
      <c r="BC13" s="53">
        <v>0</v>
      </c>
      <c r="BD13" s="53">
        <v>0</v>
      </c>
      <c r="BE13" s="53">
        <v>1</v>
      </c>
      <c r="BF13" s="53">
        <v>2</v>
      </c>
      <c r="BG13" s="53">
        <v>1</v>
      </c>
      <c r="BH13" s="53">
        <v>2</v>
      </c>
      <c r="BI13" s="53">
        <v>2</v>
      </c>
      <c r="BJ13" s="53">
        <v>2</v>
      </c>
      <c r="BK13" s="53">
        <v>2</v>
      </c>
      <c r="BL13" s="53">
        <v>9</v>
      </c>
      <c r="BM13" s="53">
        <v>4</v>
      </c>
      <c r="BN13" s="53">
        <v>0</v>
      </c>
      <c r="BO13" s="53">
        <v>2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29</v>
      </c>
      <c r="CG13" s="53">
        <v>0</v>
      </c>
      <c r="CH13" s="53">
        <v>5</v>
      </c>
      <c r="CI13" s="53">
        <v>1</v>
      </c>
      <c r="CJ13" s="53">
        <v>1</v>
      </c>
      <c r="CK13" s="53">
        <v>1</v>
      </c>
      <c r="CL13" s="53">
        <v>0</v>
      </c>
      <c r="CM13" s="53">
        <v>1</v>
      </c>
      <c r="CN13" s="53">
        <v>2</v>
      </c>
      <c r="CO13" s="53">
        <v>0</v>
      </c>
      <c r="CP13" s="53">
        <v>0</v>
      </c>
      <c r="CQ13" s="53">
        <v>1</v>
      </c>
      <c r="CR13" s="53">
        <v>0</v>
      </c>
      <c r="CS13" s="53">
        <v>0</v>
      </c>
      <c r="CT13" s="53">
        <v>0</v>
      </c>
      <c r="CU13" s="53">
        <v>6</v>
      </c>
      <c r="CV13" s="53">
        <v>0</v>
      </c>
      <c r="CW13" s="53">
        <v>9</v>
      </c>
      <c r="CX13" s="53">
        <v>0</v>
      </c>
      <c r="CY13" s="53">
        <v>1</v>
      </c>
      <c r="CZ13" s="53">
        <v>0</v>
      </c>
      <c r="DA13" s="53">
        <v>1</v>
      </c>
      <c r="DB13" s="53">
        <v>0</v>
      </c>
      <c r="DC13" s="53">
        <v>0</v>
      </c>
      <c r="DD13" s="53">
        <v>0</v>
      </c>
      <c r="DE13" s="53">
        <v>0</v>
      </c>
      <c r="DF13" s="53">
        <v>0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</v>
      </c>
      <c r="EC13" s="53">
        <v>0</v>
      </c>
      <c r="ED13" s="53">
        <v>0</v>
      </c>
      <c r="EE13" s="53">
        <v>0</v>
      </c>
      <c r="EF13" s="53">
        <v>0</v>
      </c>
      <c r="EG13" s="53">
        <v>0</v>
      </c>
      <c r="EH13" s="53">
        <v>0</v>
      </c>
      <c r="EI13" s="53">
        <v>0</v>
      </c>
      <c r="EJ13" s="53">
        <v>19</v>
      </c>
      <c r="EK13" s="53">
        <v>7</v>
      </c>
      <c r="EL13" s="53">
        <v>2</v>
      </c>
      <c r="EM13" s="53">
        <v>1</v>
      </c>
      <c r="EN13" s="53">
        <v>0</v>
      </c>
      <c r="EO13" s="53">
        <v>24</v>
      </c>
      <c r="EP13" s="53">
        <v>5</v>
      </c>
      <c r="EQ13" s="53">
        <v>11</v>
      </c>
      <c r="ER13" s="53">
        <v>14</v>
      </c>
      <c r="ES13" s="53">
        <v>4</v>
      </c>
      <c r="ET13" s="53">
        <v>0</v>
      </c>
      <c r="EU13" s="53">
        <v>0</v>
      </c>
      <c r="EV13" s="53">
        <v>19</v>
      </c>
      <c r="EW13" s="53">
        <v>7</v>
      </c>
      <c r="EX13" s="53">
        <v>1</v>
      </c>
      <c r="EY13" s="53">
        <v>1</v>
      </c>
      <c r="EZ13" s="53">
        <v>1</v>
      </c>
      <c r="FA13" s="53">
        <v>27</v>
      </c>
      <c r="FB13" s="53">
        <v>16</v>
      </c>
      <c r="FC13" s="53">
        <v>21</v>
      </c>
      <c r="FD13" s="53">
        <v>9</v>
      </c>
      <c r="FE13" s="53">
        <v>0</v>
      </c>
      <c r="FF13" s="53">
        <v>0</v>
      </c>
      <c r="FG13" s="53">
        <v>0</v>
      </c>
      <c r="FH13" s="53">
        <v>2</v>
      </c>
      <c r="FI13" s="53">
        <v>0</v>
      </c>
      <c r="FJ13" s="53">
        <v>1</v>
      </c>
      <c r="FK13" s="53">
        <v>25</v>
      </c>
      <c r="FL13" s="53">
        <v>7</v>
      </c>
      <c r="FM13" s="53">
        <v>7</v>
      </c>
      <c r="FN13" s="53">
        <v>0</v>
      </c>
      <c r="FO13" s="53">
        <v>18</v>
      </c>
      <c r="FP13" s="53">
        <v>2</v>
      </c>
      <c r="FQ13" s="53">
        <v>0</v>
      </c>
      <c r="FR13" s="53">
        <v>0</v>
      </c>
      <c r="FS13" s="53">
        <v>14</v>
      </c>
      <c r="FT13" s="53">
        <v>1</v>
      </c>
      <c r="FU13" s="53">
        <v>1</v>
      </c>
      <c r="FV13" s="53">
        <v>0</v>
      </c>
      <c r="FW13" s="53">
        <v>4</v>
      </c>
      <c r="FX13" s="53">
        <v>16</v>
      </c>
      <c r="FY13" s="53">
        <v>6</v>
      </c>
      <c r="FZ13" s="53">
        <v>2</v>
      </c>
      <c r="GA13" s="53">
        <v>0</v>
      </c>
      <c r="GB13" s="53">
        <v>1</v>
      </c>
      <c r="GC13" s="53">
        <v>22</v>
      </c>
      <c r="GD13" s="53">
        <v>11</v>
      </c>
      <c r="GE13" s="53">
        <v>14</v>
      </c>
      <c r="GF13" s="53">
        <v>10</v>
      </c>
      <c r="GG13" s="53">
        <v>13</v>
      </c>
      <c r="GH13" s="53">
        <v>1</v>
      </c>
      <c r="GI13" s="53">
        <v>6</v>
      </c>
      <c r="GJ13" s="53">
        <v>0</v>
      </c>
      <c r="GK13" s="53">
        <v>0</v>
      </c>
      <c r="GL13" s="53">
        <v>1</v>
      </c>
    </row>
    <row r="14" spans="1:194" x14ac:dyDescent="0.25">
      <c r="A14" s="53" t="s">
        <v>279</v>
      </c>
      <c r="B14" s="53">
        <v>93.1</v>
      </c>
      <c r="C14" s="53">
        <v>3.7</v>
      </c>
      <c r="D14" s="53">
        <v>3.7</v>
      </c>
      <c r="E14" s="53">
        <v>88.89</v>
      </c>
      <c r="F14" s="53">
        <v>3.7</v>
      </c>
      <c r="G14" s="53">
        <v>0</v>
      </c>
      <c r="H14" s="53">
        <v>0</v>
      </c>
      <c r="I14" s="53">
        <v>0</v>
      </c>
      <c r="J14" s="53">
        <v>6.9</v>
      </c>
      <c r="K14" s="53">
        <v>0</v>
      </c>
      <c r="L14" s="53">
        <v>0</v>
      </c>
      <c r="M14" s="53">
        <v>100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3.45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3.45</v>
      </c>
      <c r="AF14" s="53">
        <v>75.86</v>
      </c>
      <c r="AG14" s="53">
        <v>17.239999999999998</v>
      </c>
      <c r="AH14" s="53">
        <v>0</v>
      </c>
      <c r="AI14" s="53">
        <v>0</v>
      </c>
      <c r="AJ14" s="53">
        <v>72.41</v>
      </c>
      <c r="AK14" s="53">
        <v>42.86</v>
      </c>
      <c r="AL14" s="53">
        <v>42.86</v>
      </c>
      <c r="AM14" s="53">
        <v>9.52</v>
      </c>
      <c r="AN14" s="53">
        <v>4.76</v>
      </c>
      <c r="AO14" s="53">
        <v>0</v>
      </c>
      <c r="AP14" s="53">
        <v>9.52</v>
      </c>
      <c r="AQ14" s="53">
        <v>4.76</v>
      </c>
      <c r="AR14" s="53">
        <v>0</v>
      </c>
      <c r="AS14" s="53">
        <v>33.33</v>
      </c>
      <c r="AT14" s="53">
        <v>0</v>
      </c>
      <c r="AU14" s="53">
        <v>0</v>
      </c>
      <c r="AV14" s="53">
        <v>0</v>
      </c>
      <c r="AW14" s="53">
        <v>0</v>
      </c>
      <c r="AX14" s="53">
        <v>23.81</v>
      </c>
      <c r="AY14" s="53">
        <v>0</v>
      </c>
      <c r="AZ14" s="53">
        <v>28.57</v>
      </c>
      <c r="BA14" s="53">
        <v>27.59</v>
      </c>
      <c r="BB14" s="53">
        <v>6.9</v>
      </c>
      <c r="BC14" s="53">
        <v>0</v>
      </c>
      <c r="BD14" s="53">
        <v>0</v>
      </c>
      <c r="BE14" s="53">
        <v>3.45</v>
      </c>
      <c r="BF14" s="53">
        <v>6.9</v>
      </c>
      <c r="BG14" s="53">
        <v>3.45</v>
      </c>
      <c r="BH14" s="53">
        <v>6.9</v>
      </c>
      <c r="BI14" s="53">
        <v>6.9</v>
      </c>
      <c r="BJ14" s="53">
        <v>6.9</v>
      </c>
      <c r="BK14" s="53">
        <v>6.9</v>
      </c>
      <c r="BL14" s="53">
        <v>31.03</v>
      </c>
      <c r="BM14" s="53">
        <v>13.79</v>
      </c>
      <c r="BN14" s="53">
        <v>0</v>
      </c>
      <c r="BO14" s="53">
        <v>6.9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100</v>
      </c>
      <c r="CG14" s="53">
        <v>0</v>
      </c>
      <c r="CH14" s="53">
        <v>17.239999999999998</v>
      </c>
      <c r="CI14" s="53">
        <v>3.45</v>
      </c>
      <c r="CJ14" s="53">
        <v>3.45</v>
      </c>
      <c r="CK14" s="53">
        <v>3.45</v>
      </c>
      <c r="CL14" s="53">
        <v>0</v>
      </c>
      <c r="CM14" s="53">
        <v>3.45</v>
      </c>
      <c r="CN14" s="53">
        <v>6.9</v>
      </c>
      <c r="CO14" s="53">
        <v>0</v>
      </c>
      <c r="CP14" s="53">
        <v>0</v>
      </c>
      <c r="CQ14" s="53">
        <v>3.45</v>
      </c>
      <c r="CR14" s="53">
        <v>0</v>
      </c>
      <c r="CS14" s="53">
        <v>0</v>
      </c>
      <c r="CT14" s="53">
        <v>0</v>
      </c>
      <c r="CU14" s="53">
        <v>20.69</v>
      </c>
      <c r="CV14" s="53">
        <v>0</v>
      </c>
      <c r="CW14" s="53">
        <v>31.03</v>
      </c>
      <c r="CX14" s="53">
        <v>0</v>
      </c>
      <c r="CY14" s="53">
        <v>3.45</v>
      </c>
      <c r="CZ14" s="53">
        <v>0</v>
      </c>
      <c r="DA14" s="53">
        <v>3.45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0</v>
      </c>
      <c r="ED14" s="53">
        <v>0</v>
      </c>
      <c r="EE14" s="53">
        <v>0</v>
      </c>
      <c r="EF14" s="53">
        <v>0</v>
      </c>
      <c r="EG14" s="53">
        <v>0</v>
      </c>
      <c r="EH14" s="53">
        <v>0</v>
      </c>
      <c r="EI14" s="53">
        <v>0</v>
      </c>
      <c r="EJ14" s="53">
        <v>65.52</v>
      </c>
      <c r="EK14" s="53">
        <v>24.14</v>
      </c>
      <c r="EL14" s="53">
        <v>6.9</v>
      </c>
      <c r="EM14" s="53">
        <v>3.45</v>
      </c>
      <c r="EN14" s="53">
        <v>0</v>
      </c>
      <c r="EO14" s="53">
        <v>82.76</v>
      </c>
      <c r="EP14" s="53">
        <v>17.239999999999998</v>
      </c>
      <c r="EQ14" s="53">
        <v>37.93</v>
      </c>
      <c r="ER14" s="53">
        <v>48.28</v>
      </c>
      <c r="ES14" s="53">
        <v>13.79</v>
      </c>
      <c r="ET14" s="53">
        <v>0</v>
      </c>
      <c r="EU14" s="53">
        <v>0</v>
      </c>
      <c r="EV14" s="53">
        <v>65.52</v>
      </c>
      <c r="EW14" s="53">
        <v>24.14</v>
      </c>
      <c r="EX14" s="53">
        <v>3.45</v>
      </c>
      <c r="EY14" s="53">
        <v>3.45</v>
      </c>
      <c r="EZ14" s="53">
        <v>3.45</v>
      </c>
      <c r="FA14" s="53">
        <v>35.53</v>
      </c>
      <c r="FB14" s="53">
        <v>21.05</v>
      </c>
      <c r="FC14" s="53">
        <v>27.63</v>
      </c>
      <c r="FD14" s="53">
        <v>11.84</v>
      </c>
      <c r="FE14" s="53">
        <v>0</v>
      </c>
      <c r="FF14" s="53">
        <v>0</v>
      </c>
      <c r="FG14" s="53">
        <v>0</v>
      </c>
      <c r="FH14" s="53">
        <v>2.63</v>
      </c>
      <c r="FI14" s="53">
        <v>0</v>
      </c>
      <c r="FJ14" s="53">
        <v>1.32</v>
      </c>
      <c r="FK14" s="53">
        <v>86.21</v>
      </c>
      <c r="FL14" s="53">
        <v>28</v>
      </c>
      <c r="FM14" s="53">
        <v>100</v>
      </c>
      <c r="FN14" s="53">
        <v>0</v>
      </c>
      <c r="FO14" s="53">
        <v>72</v>
      </c>
      <c r="FP14" s="53">
        <v>11.11</v>
      </c>
      <c r="FQ14" s="53">
        <v>0</v>
      </c>
      <c r="FR14" s="53">
        <v>0</v>
      </c>
      <c r="FS14" s="53">
        <v>77.78</v>
      </c>
      <c r="FT14" s="53">
        <v>5.56</v>
      </c>
      <c r="FU14" s="53">
        <v>5.56</v>
      </c>
      <c r="FV14" s="53">
        <v>0</v>
      </c>
      <c r="FW14" s="53">
        <v>13.79</v>
      </c>
      <c r="FX14" s="53">
        <v>64</v>
      </c>
      <c r="FY14" s="53">
        <v>24</v>
      </c>
      <c r="FZ14" s="53">
        <v>8</v>
      </c>
      <c r="GA14" s="53">
        <v>0</v>
      </c>
      <c r="GB14" s="53">
        <v>4</v>
      </c>
      <c r="GC14" s="53">
        <v>28.21</v>
      </c>
      <c r="GD14" s="53">
        <v>14.1</v>
      </c>
      <c r="GE14" s="53">
        <v>17.95</v>
      </c>
      <c r="GF14" s="53">
        <v>12.82</v>
      </c>
      <c r="GG14" s="53">
        <v>16.670000000000002</v>
      </c>
      <c r="GH14" s="53">
        <v>1.28</v>
      </c>
      <c r="GI14" s="53">
        <v>7.69</v>
      </c>
      <c r="GJ14" s="53">
        <v>0</v>
      </c>
      <c r="GK14" s="53">
        <v>0</v>
      </c>
      <c r="GL14" s="53">
        <v>1.28</v>
      </c>
    </row>
    <row r="15" spans="1:194" ht="16.5" x14ac:dyDescent="0.25">
      <c r="A15" s="53" t="s">
        <v>285</v>
      </c>
      <c r="B15" s="53">
        <v>24</v>
      </c>
      <c r="C15" s="53">
        <v>4</v>
      </c>
      <c r="D15" s="53">
        <v>0</v>
      </c>
      <c r="E15" s="53">
        <v>12</v>
      </c>
      <c r="F15" s="53">
        <v>3</v>
      </c>
      <c r="G15" s="53">
        <v>2</v>
      </c>
      <c r="H15" s="53">
        <v>2</v>
      </c>
      <c r="I15" s="53">
        <v>1</v>
      </c>
      <c r="J15" s="53">
        <v>3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3</v>
      </c>
      <c r="Q15" s="53">
        <v>0</v>
      </c>
      <c r="R15" s="53">
        <v>0</v>
      </c>
      <c r="S15" s="53">
        <v>4</v>
      </c>
      <c r="T15" s="53">
        <v>2</v>
      </c>
      <c r="U15" s="53">
        <v>2</v>
      </c>
      <c r="V15" s="53">
        <v>1</v>
      </c>
      <c r="W15" s="53">
        <v>0</v>
      </c>
      <c r="X15" s="53">
        <v>1</v>
      </c>
      <c r="Y15" s="53">
        <v>0</v>
      </c>
      <c r="Z15" s="53">
        <v>1</v>
      </c>
      <c r="AA15" s="53">
        <v>0</v>
      </c>
      <c r="AB15" s="53">
        <v>1</v>
      </c>
      <c r="AC15" s="53">
        <v>0</v>
      </c>
      <c r="AD15" s="53">
        <v>0</v>
      </c>
      <c r="AE15" s="53">
        <v>0</v>
      </c>
      <c r="AF15" s="53">
        <v>12</v>
      </c>
      <c r="AG15" s="53">
        <v>2</v>
      </c>
      <c r="AH15" s="53">
        <v>5</v>
      </c>
      <c r="AI15" s="53">
        <v>0</v>
      </c>
      <c r="AJ15" s="53">
        <v>16</v>
      </c>
      <c r="AK15" s="53">
        <v>5</v>
      </c>
      <c r="AL15" s="53">
        <v>4</v>
      </c>
      <c r="AM15" s="53">
        <v>5</v>
      </c>
      <c r="AN15" s="53">
        <v>2</v>
      </c>
      <c r="AO15" s="53">
        <v>0</v>
      </c>
      <c r="AP15" s="53">
        <v>2</v>
      </c>
      <c r="AQ15" s="53">
        <v>1</v>
      </c>
      <c r="AR15" s="53">
        <v>3</v>
      </c>
      <c r="AS15" s="53">
        <v>2</v>
      </c>
      <c r="AT15" s="53">
        <v>0</v>
      </c>
      <c r="AU15" s="53">
        <v>2</v>
      </c>
      <c r="AV15" s="53">
        <v>0</v>
      </c>
      <c r="AW15" s="53">
        <v>1</v>
      </c>
      <c r="AX15" s="53">
        <v>2</v>
      </c>
      <c r="AY15" s="53">
        <v>0</v>
      </c>
      <c r="AZ15" s="53">
        <v>3</v>
      </c>
      <c r="BA15" s="53">
        <v>11</v>
      </c>
      <c r="BB15" s="53">
        <v>3</v>
      </c>
      <c r="BC15" s="53">
        <v>0</v>
      </c>
      <c r="BD15" s="53">
        <v>1</v>
      </c>
      <c r="BE15" s="53">
        <v>2</v>
      </c>
      <c r="BF15" s="53">
        <v>2</v>
      </c>
      <c r="BG15" s="53">
        <v>2</v>
      </c>
      <c r="BH15" s="53">
        <v>2</v>
      </c>
      <c r="BI15" s="53">
        <v>2</v>
      </c>
      <c r="BJ15" s="53">
        <v>3</v>
      </c>
      <c r="BK15" s="53">
        <v>0</v>
      </c>
      <c r="BL15" s="53">
        <v>1</v>
      </c>
      <c r="BM15" s="53">
        <v>3</v>
      </c>
      <c r="BN15" s="53">
        <v>2</v>
      </c>
      <c r="BO15" s="53">
        <v>0</v>
      </c>
      <c r="BP15" s="53">
        <v>1</v>
      </c>
      <c r="BQ15" s="53">
        <v>0</v>
      </c>
      <c r="BR15" s="53">
        <v>0</v>
      </c>
      <c r="BS15" s="53">
        <v>0</v>
      </c>
      <c r="BT15" s="53">
        <v>1</v>
      </c>
      <c r="BU15" s="53">
        <v>0</v>
      </c>
      <c r="BV15" s="53">
        <v>0</v>
      </c>
      <c r="BW15" s="53">
        <v>1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1</v>
      </c>
      <c r="CD15" s="53">
        <v>0</v>
      </c>
      <c r="CE15" s="53">
        <v>0</v>
      </c>
      <c r="CF15" s="53">
        <v>27</v>
      </c>
      <c r="CG15" s="53">
        <v>0</v>
      </c>
      <c r="CH15" s="53">
        <v>0</v>
      </c>
      <c r="CI15" s="53">
        <v>0</v>
      </c>
      <c r="CJ15" s="53">
        <v>4</v>
      </c>
      <c r="CK15" s="53">
        <v>1</v>
      </c>
      <c r="CL15" s="53">
        <v>1</v>
      </c>
      <c r="CM15" s="53">
        <v>0</v>
      </c>
      <c r="CN15" s="53">
        <v>1</v>
      </c>
      <c r="CO15" s="53">
        <v>0</v>
      </c>
      <c r="CP15" s="53">
        <v>0</v>
      </c>
      <c r="CQ15" s="53">
        <v>1</v>
      </c>
      <c r="CR15" s="53">
        <v>0</v>
      </c>
      <c r="CS15" s="53">
        <v>0</v>
      </c>
      <c r="CT15" s="53">
        <v>3</v>
      </c>
      <c r="CU15" s="53">
        <v>3</v>
      </c>
      <c r="CV15" s="53">
        <v>1</v>
      </c>
      <c r="CW15" s="53">
        <v>12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3">
        <v>0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3</v>
      </c>
      <c r="DM15" s="53">
        <v>0</v>
      </c>
      <c r="DN15" s="53">
        <v>1</v>
      </c>
      <c r="DO15" s="53">
        <v>0</v>
      </c>
      <c r="DP15" s="53">
        <v>0</v>
      </c>
      <c r="DQ15" s="53">
        <v>0</v>
      </c>
      <c r="DR15" s="53">
        <v>1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  <c r="EH15" s="53">
        <v>0</v>
      </c>
      <c r="EI15" s="53">
        <v>0</v>
      </c>
      <c r="EJ15" s="53">
        <v>16</v>
      </c>
      <c r="EK15" s="53">
        <v>3</v>
      </c>
      <c r="EL15" s="53">
        <v>6</v>
      </c>
      <c r="EM15" s="53">
        <v>2</v>
      </c>
      <c r="EN15" s="53">
        <v>0</v>
      </c>
      <c r="EO15" s="53">
        <v>19</v>
      </c>
      <c r="EP15" s="53">
        <v>8</v>
      </c>
      <c r="EQ15" s="53">
        <v>11</v>
      </c>
      <c r="ER15" s="53">
        <v>13</v>
      </c>
      <c r="ES15" s="53">
        <v>3</v>
      </c>
      <c r="ET15" s="53">
        <v>0</v>
      </c>
      <c r="EU15" s="53">
        <v>0</v>
      </c>
      <c r="EV15" s="53">
        <v>14</v>
      </c>
      <c r="EW15" s="53">
        <v>6</v>
      </c>
      <c r="EX15" s="53">
        <v>2</v>
      </c>
      <c r="EY15" s="53">
        <v>4</v>
      </c>
      <c r="EZ15" s="53">
        <v>1</v>
      </c>
      <c r="FA15" s="53">
        <v>21</v>
      </c>
      <c r="FB15" s="53">
        <v>19</v>
      </c>
      <c r="FC15" s="53">
        <v>12</v>
      </c>
      <c r="FD15" s="53">
        <v>3</v>
      </c>
      <c r="FE15" s="53">
        <v>1</v>
      </c>
      <c r="FF15" s="53">
        <v>2</v>
      </c>
      <c r="FG15" s="53">
        <v>2</v>
      </c>
      <c r="FH15" s="53">
        <v>1</v>
      </c>
      <c r="FI15" s="53">
        <v>3</v>
      </c>
      <c r="FJ15" s="53">
        <v>0</v>
      </c>
      <c r="FK15" s="53">
        <v>19</v>
      </c>
      <c r="FL15" s="53">
        <v>6</v>
      </c>
      <c r="FM15" s="53">
        <v>5</v>
      </c>
      <c r="FN15" s="53">
        <v>1</v>
      </c>
      <c r="FO15" s="53">
        <v>13</v>
      </c>
      <c r="FP15" s="53">
        <v>2</v>
      </c>
      <c r="FQ15" s="53">
        <v>2</v>
      </c>
      <c r="FR15" s="53">
        <v>1</v>
      </c>
      <c r="FS15" s="53">
        <v>4</v>
      </c>
      <c r="FT15" s="53">
        <v>3</v>
      </c>
      <c r="FU15" s="53">
        <v>1</v>
      </c>
      <c r="FV15" s="53">
        <v>0</v>
      </c>
      <c r="FW15" s="53">
        <v>8</v>
      </c>
      <c r="FX15" s="53">
        <v>10</v>
      </c>
      <c r="FY15" s="53">
        <v>7</v>
      </c>
      <c r="FZ15" s="53">
        <v>2</v>
      </c>
      <c r="GA15" s="53">
        <v>0</v>
      </c>
      <c r="GB15" s="53">
        <v>0</v>
      </c>
      <c r="GC15" s="53">
        <v>21</v>
      </c>
      <c r="GD15" s="53">
        <v>7</v>
      </c>
      <c r="GE15" s="53">
        <v>17</v>
      </c>
      <c r="GF15" s="53">
        <v>14</v>
      </c>
      <c r="GG15" s="53">
        <v>14</v>
      </c>
      <c r="GH15" s="53">
        <v>4</v>
      </c>
      <c r="GI15" s="53">
        <v>5</v>
      </c>
      <c r="GJ15" s="53">
        <v>3</v>
      </c>
      <c r="GK15" s="53">
        <v>1</v>
      </c>
      <c r="GL15" s="53">
        <v>0</v>
      </c>
    </row>
    <row r="16" spans="1:194" x14ac:dyDescent="0.25">
      <c r="A16" s="53" t="s">
        <v>279</v>
      </c>
      <c r="B16" s="53">
        <v>77.42</v>
      </c>
      <c r="C16" s="53">
        <v>16.670000000000002</v>
      </c>
      <c r="D16" s="53">
        <v>0</v>
      </c>
      <c r="E16" s="53">
        <v>50</v>
      </c>
      <c r="F16" s="53">
        <v>12.5</v>
      </c>
      <c r="G16" s="53">
        <v>8.33</v>
      </c>
      <c r="H16" s="53">
        <v>8.33</v>
      </c>
      <c r="I16" s="53">
        <v>4.17</v>
      </c>
      <c r="J16" s="53">
        <v>9.68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100</v>
      </c>
      <c r="Q16" s="53">
        <v>0</v>
      </c>
      <c r="R16" s="53">
        <v>0</v>
      </c>
      <c r="S16" s="53">
        <v>12.9</v>
      </c>
      <c r="T16" s="53">
        <v>7.41</v>
      </c>
      <c r="U16" s="53">
        <v>7.41</v>
      </c>
      <c r="V16" s="53">
        <v>3.7</v>
      </c>
      <c r="W16" s="53">
        <v>0</v>
      </c>
      <c r="X16" s="53">
        <v>3.7</v>
      </c>
      <c r="Y16" s="53">
        <v>0</v>
      </c>
      <c r="Z16" s="53">
        <v>3.7</v>
      </c>
      <c r="AA16" s="53">
        <v>0</v>
      </c>
      <c r="AB16" s="53">
        <v>3.7</v>
      </c>
      <c r="AC16" s="53">
        <v>0</v>
      </c>
      <c r="AD16" s="53">
        <v>0</v>
      </c>
      <c r="AE16" s="53">
        <v>0</v>
      </c>
      <c r="AF16" s="53">
        <v>44.44</v>
      </c>
      <c r="AG16" s="53">
        <v>7.41</v>
      </c>
      <c r="AH16" s="53">
        <v>18.52</v>
      </c>
      <c r="AI16" s="53">
        <v>0</v>
      </c>
      <c r="AJ16" s="53">
        <v>59.26</v>
      </c>
      <c r="AK16" s="53">
        <v>31.25</v>
      </c>
      <c r="AL16" s="53">
        <v>25</v>
      </c>
      <c r="AM16" s="53">
        <v>31.25</v>
      </c>
      <c r="AN16" s="53">
        <v>12.5</v>
      </c>
      <c r="AO16" s="53">
        <v>0</v>
      </c>
      <c r="AP16" s="53">
        <v>12.5</v>
      </c>
      <c r="AQ16" s="53">
        <v>6.25</v>
      </c>
      <c r="AR16" s="53">
        <v>18.75</v>
      </c>
      <c r="AS16" s="53">
        <v>12.5</v>
      </c>
      <c r="AT16" s="53">
        <v>0</v>
      </c>
      <c r="AU16" s="53">
        <v>12.5</v>
      </c>
      <c r="AV16" s="53">
        <v>0</v>
      </c>
      <c r="AW16" s="53">
        <v>6.25</v>
      </c>
      <c r="AX16" s="53">
        <v>12.5</v>
      </c>
      <c r="AY16" s="53">
        <v>0</v>
      </c>
      <c r="AZ16" s="53">
        <v>18.75</v>
      </c>
      <c r="BA16" s="53">
        <v>40.74</v>
      </c>
      <c r="BB16" s="53">
        <v>11.11</v>
      </c>
      <c r="BC16" s="53">
        <v>0</v>
      </c>
      <c r="BD16" s="53">
        <v>3.7</v>
      </c>
      <c r="BE16" s="53">
        <v>7.41</v>
      </c>
      <c r="BF16" s="53">
        <v>7.41</v>
      </c>
      <c r="BG16" s="53">
        <v>7.41</v>
      </c>
      <c r="BH16" s="53">
        <v>7.41</v>
      </c>
      <c r="BI16" s="53">
        <v>7.41</v>
      </c>
      <c r="BJ16" s="53">
        <v>11.11</v>
      </c>
      <c r="BK16" s="53">
        <v>0</v>
      </c>
      <c r="BL16" s="53">
        <v>3.7</v>
      </c>
      <c r="BM16" s="53">
        <v>11.11</v>
      </c>
      <c r="BN16" s="53">
        <v>7.41</v>
      </c>
      <c r="BO16" s="53">
        <v>0</v>
      </c>
      <c r="BP16" s="53">
        <v>3.7</v>
      </c>
      <c r="BQ16" s="53">
        <v>0</v>
      </c>
      <c r="BR16" s="53">
        <v>0</v>
      </c>
      <c r="BS16" s="53">
        <v>0</v>
      </c>
      <c r="BT16" s="53">
        <v>3.7</v>
      </c>
      <c r="BU16" s="53">
        <v>0</v>
      </c>
      <c r="BV16" s="53">
        <v>0</v>
      </c>
      <c r="BW16" s="53">
        <v>3.7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3.7</v>
      </c>
      <c r="CD16" s="53">
        <v>0</v>
      </c>
      <c r="CE16" s="53">
        <v>0</v>
      </c>
      <c r="CF16" s="53">
        <v>100</v>
      </c>
      <c r="CG16" s="53">
        <v>0</v>
      </c>
      <c r="CH16" s="53">
        <v>0</v>
      </c>
      <c r="CI16" s="53">
        <v>0</v>
      </c>
      <c r="CJ16" s="53">
        <v>14.81</v>
      </c>
      <c r="CK16" s="53">
        <v>3.7</v>
      </c>
      <c r="CL16" s="53">
        <v>3.7</v>
      </c>
      <c r="CM16" s="53">
        <v>0</v>
      </c>
      <c r="CN16" s="53">
        <v>3.7</v>
      </c>
      <c r="CO16" s="53">
        <v>0</v>
      </c>
      <c r="CP16" s="53">
        <v>0</v>
      </c>
      <c r="CQ16" s="53">
        <v>3.7</v>
      </c>
      <c r="CR16" s="53">
        <v>0</v>
      </c>
      <c r="CS16" s="53">
        <v>0</v>
      </c>
      <c r="CT16" s="53">
        <v>11.11</v>
      </c>
      <c r="CU16" s="53">
        <v>11.11</v>
      </c>
      <c r="CV16" s="53">
        <v>3.7</v>
      </c>
      <c r="CW16" s="53">
        <v>44.44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3">
        <v>0</v>
      </c>
      <c r="DG16" s="53">
        <v>0</v>
      </c>
      <c r="DH16" s="53">
        <v>0</v>
      </c>
      <c r="DI16" s="53">
        <v>0</v>
      </c>
      <c r="DJ16" s="53">
        <v>0</v>
      </c>
      <c r="DK16" s="53">
        <v>0</v>
      </c>
      <c r="DL16" s="53">
        <v>75</v>
      </c>
      <c r="DM16" s="53">
        <v>0</v>
      </c>
      <c r="DN16" s="53">
        <v>25</v>
      </c>
      <c r="DO16" s="53">
        <v>0</v>
      </c>
      <c r="DP16" s="53">
        <v>0</v>
      </c>
      <c r="DQ16" s="53">
        <v>0</v>
      </c>
      <c r="DR16" s="53">
        <v>100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  <c r="EH16" s="53">
        <v>0</v>
      </c>
      <c r="EI16" s="53">
        <v>0</v>
      </c>
      <c r="EJ16" s="53">
        <v>59.26</v>
      </c>
      <c r="EK16" s="53">
        <v>11.11</v>
      </c>
      <c r="EL16" s="53">
        <v>22.22</v>
      </c>
      <c r="EM16" s="53">
        <v>7.41</v>
      </c>
      <c r="EN16" s="53">
        <v>0</v>
      </c>
      <c r="EO16" s="53">
        <v>70.37</v>
      </c>
      <c r="EP16" s="53">
        <v>29.63</v>
      </c>
      <c r="EQ16" s="53">
        <v>40.74</v>
      </c>
      <c r="ER16" s="53">
        <v>48.15</v>
      </c>
      <c r="ES16" s="53">
        <v>11.11</v>
      </c>
      <c r="ET16" s="53">
        <v>0</v>
      </c>
      <c r="EU16" s="53">
        <v>0</v>
      </c>
      <c r="EV16" s="53">
        <v>51.85</v>
      </c>
      <c r="EW16" s="53">
        <v>22.22</v>
      </c>
      <c r="EX16" s="53">
        <v>7.41</v>
      </c>
      <c r="EY16" s="53">
        <v>14.81</v>
      </c>
      <c r="EZ16" s="53">
        <v>3.7</v>
      </c>
      <c r="FA16" s="53">
        <v>32.81</v>
      </c>
      <c r="FB16" s="53">
        <v>29.69</v>
      </c>
      <c r="FC16" s="53">
        <v>18.75</v>
      </c>
      <c r="FD16" s="53">
        <v>4.6900000000000004</v>
      </c>
      <c r="FE16" s="53">
        <v>1.56</v>
      </c>
      <c r="FF16" s="53">
        <v>3.13</v>
      </c>
      <c r="FG16" s="53">
        <v>3.13</v>
      </c>
      <c r="FH16" s="53">
        <v>1.56</v>
      </c>
      <c r="FI16" s="53">
        <v>4.6900000000000004</v>
      </c>
      <c r="FJ16" s="53">
        <v>0</v>
      </c>
      <c r="FK16" s="53">
        <v>70.37</v>
      </c>
      <c r="FL16" s="53">
        <v>31.58</v>
      </c>
      <c r="FM16" s="53">
        <v>83.33</v>
      </c>
      <c r="FN16" s="53">
        <v>16.670000000000002</v>
      </c>
      <c r="FO16" s="53">
        <v>68.42</v>
      </c>
      <c r="FP16" s="53">
        <v>15.38</v>
      </c>
      <c r="FQ16" s="53">
        <v>15.38</v>
      </c>
      <c r="FR16" s="53">
        <v>7.69</v>
      </c>
      <c r="FS16" s="53">
        <v>30.77</v>
      </c>
      <c r="FT16" s="53">
        <v>23.08</v>
      </c>
      <c r="FU16" s="53">
        <v>7.69</v>
      </c>
      <c r="FV16" s="53">
        <v>0</v>
      </c>
      <c r="FW16" s="53">
        <v>29.63</v>
      </c>
      <c r="FX16" s="53">
        <v>52.63</v>
      </c>
      <c r="FY16" s="53">
        <v>36.840000000000003</v>
      </c>
      <c r="FZ16" s="53">
        <v>10.53</v>
      </c>
      <c r="GA16" s="53">
        <v>0</v>
      </c>
      <c r="GB16" s="53">
        <v>0</v>
      </c>
      <c r="GC16" s="53">
        <v>24.42</v>
      </c>
      <c r="GD16" s="53">
        <v>8.14</v>
      </c>
      <c r="GE16" s="53">
        <v>19.77</v>
      </c>
      <c r="GF16" s="53">
        <v>16.28</v>
      </c>
      <c r="GG16" s="53">
        <v>16.28</v>
      </c>
      <c r="GH16" s="53">
        <v>4.6500000000000004</v>
      </c>
      <c r="GI16" s="53">
        <v>5.81</v>
      </c>
      <c r="GJ16" s="53">
        <v>3.49</v>
      </c>
      <c r="GK16" s="53">
        <v>1.1599999999999999</v>
      </c>
      <c r="GL16" s="53">
        <v>0</v>
      </c>
    </row>
    <row r="17" spans="1:194" ht="16.5" x14ac:dyDescent="0.25">
      <c r="A17" s="53" t="s">
        <v>288</v>
      </c>
      <c r="B17" s="53">
        <v>7</v>
      </c>
      <c r="C17" s="53">
        <v>6</v>
      </c>
      <c r="D17" s="53">
        <v>0</v>
      </c>
      <c r="E17" s="53">
        <v>0</v>
      </c>
      <c r="F17" s="53">
        <v>0</v>
      </c>
      <c r="G17" s="53">
        <v>0</v>
      </c>
      <c r="H17" s="53">
        <v>1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3</v>
      </c>
      <c r="T17" s="53">
        <v>0</v>
      </c>
      <c r="U17" s="53">
        <v>1</v>
      </c>
      <c r="V17" s="53">
        <v>0</v>
      </c>
      <c r="W17" s="53">
        <v>0</v>
      </c>
      <c r="X17" s="53">
        <v>0</v>
      </c>
      <c r="Y17" s="53">
        <v>0</v>
      </c>
      <c r="Z17" s="53">
        <v>2</v>
      </c>
      <c r="AA17" s="53">
        <v>0</v>
      </c>
      <c r="AB17" s="53">
        <v>0</v>
      </c>
      <c r="AC17" s="53">
        <v>1</v>
      </c>
      <c r="AD17" s="53">
        <v>3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5</v>
      </c>
      <c r="AK17" s="53">
        <v>2</v>
      </c>
      <c r="AL17" s="53">
        <v>1</v>
      </c>
      <c r="AM17" s="53">
        <v>2</v>
      </c>
      <c r="AN17" s="53">
        <v>0</v>
      </c>
      <c r="AO17" s="53">
        <v>0</v>
      </c>
      <c r="AP17" s="53">
        <v>2</v>
      </c>
      <c r="AQ17" s="53">
        <v>0</v>
      </c>
      <c r="AR17" s="53">
        <v>0</v>
      </c>
      <c r="AS17" s="53">
        <v>2</v>
      </c>
      <c r="AT17" s="53">
        <v>0</v>
      </c>
      <c r="AU17" s="53">
        <v>0</v>
      </c>
      <c r="AV17" s="53">
        <v>0</v>
      </c>
      <c r="AW17" s="53">
        <v>1</v>
      </c>
      <c r="AX17" s="53">
        <v>0</v>
      </c>
      <c r="AY17" s="53">
        <v>0</v>
      </c>
      <c r="AZ17" s="53">
        <v>0</v>
      </c>
      <c r="BA17" s="53">
        <v>2</v>
      </c>
      <c r="BB17" s="53">
        <v>0</v>
      </c>
      <c r="BC17" s="53">
        <v>0</v>
      </c>
      <c r="BD17" s="53">
        <v>0</v>
      </c>
      <c r="BE17" s="53">
        <v>1</v>
      </c>
      <c r="BF17" s="53">
        <v>2</v>
      </c>
      <c r="BG17" s="53">
        <v>1</v>
      </c>
      <c r="BH17" s="53">
        <v>1</v>
      </c>
      <c r="BI17" s="53">
        <v>1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1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7</v>
      </c>
      <c r="CG17" s="53">
        <v>0</v>
      </c>
      <c r="CH17" s="53">
        <v>1</v>
      </c>
      <c r="CI17" s="53">
        <v>1</v>
      </c>
      <c r="CJ17" s="53">
        <v>0</v>
      </c>
      <c r="CK17" s="53">
        <v>0</v>
      </c>
      <c r="CL17" s="53">
        <v>1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2</v>
      </c>
      <c r="CU17" s="53">
        <v>1</v>
      </c>
      <c r="CV17" s="53">
        <v>1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2</v>
      </c>
      <c r="DO17" s="53">
        <v>0</v>
      </c>
      <c r="DP17" s="53">
        <v>0</v>
      </c>
      <c r="DQ17" s="53">
        <v>0</v>
      </c>
      <c r="DR17" s="53">
        <v>1</v>
      </c>
      <c r="DS17" s="53">
        <v>1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  <c r="EH17" s="53">
        <v>0</v>
      </c>
      <c r="EI17" s="53">
        <v>1</v>
      </c>
      <c r="EJ17" s="53">
        <v>1</v>
      </c>
      <c r="EK17" s="53">
        <v>1</v>
      </c>
      <c r="EL17" s="53">
        <v>5</v>
      </c>
      <c r="EM17" s="53">
        <v>0</v>
      </c>
      <c r="EN17" s="53">
        <v>0</v>
      </c>
      <c r="EO17" s="53">
        <v>1</v>
      </c>
      <c r="EP17" s="53">
        <v>6</v>
      </c>
      <c r="EQ17" s="53">
        <v>0</v>
      </c>
      <c r="ER17" s="53">
        <v>6</v>
      </c>
      <c r="ES17" s="53">
        <v>1</v>
      </c>
      <c r="ET17" s="53">
        <v>0</v>
      </c>
      <c r="EU17" s="53">
        <v>0</v>
      </c>
      <c r="EV17" s="53">
        <v>0</v>
      </c>
      <c r="EW17" s="53">
        <v>3</v>
      </c>
      <c r="EX17" s="53">
        <v>3</v>
      </c>
      <c r="EY17" s="53">
        <v>0</v>
      </c>
      <c r="EZ17" s="53">
        <v>1</v>
      </c>
      <c r="FA17" s="53">
        <v>5</v>
      </c>
      <c r="FB17" s="53">
        <v>2</v>
      </c>
      <c r="FC17" s="53">
        <v>2</v>
      </c>
      <c r="FD17" s="53">
        <v>2</v>
      </c>
      <c r="FE17" s="53">
        <v>2</v>
      </c>
      <c r="FF17" s="53">
        <v>1</v>
      </c>
      <c r="FG17" s="53">
        <v>0</v>
      </c>
      <c r="FH17" s="53">
        <v>0</v>
      </c>
      <c r="FI17" s="53">
        <v>0</v>
      </c>
      <c r="FJ17" s="53">
        <v>0</v>
      </c>
      <c r="FK17" s="53">
        <v>3</v>
      </c>
      <c r="FL17" s="53">
        <v>1</v>
      </c>
      <c r="FM17" s="53">
        <v>1</v>
      </c>
      <c r="FN17" s="53">
        <v>0</v>
      </c>
      <c r="FO17" s="53">
        <v>2</v>
      </c>
      <c r="FP17" s="53">
        <v>0</v>
      </c>
      <c r="FQ17" s="53">
        <v>0</v>
      </c>
      <c r="FR17" s="53">
        <v>0</v>
      </c>
      <c r="FS17" s="53">
        <v>0</v>
      </c>
      <c r="FT17" s="53">
        <v>1</v>
      </c>
      <c r="FU17" s="53">
        <v>1</v>
      </c>
      <c r="FV17" s="53">
        <v>0</v>
      </c>
      <c r="FW17" s="53">
        <v>4</v>
      </c>
      <c r="FX17" s="53">
        <v>1</v>
      </c>
      <c r="FY17" s="53">
        <v>0</v>
      </c>
      <c r="FZ17" s="53">
        <v>2</v>
      </c>
      <c r="GA17" s="53">
        <v>0</v>
      </c>
      <c r="GB17" s="53">
        <v>0</v>
      </c>
      <c r="GC17" s="53">
        <v>6</v>
      </c>
      <c r="GD17" s="53">
        <v>4</v>
      </c>
      <c r="GE17" s="53">
        <v>4</v>
      </c>
      <c r="GF17" s="53">
        <v>2</v>
      </c>
      <c r="GG17" s="53">
        <v>1</v>
      </c>
      <c r="GH17" s="53">
        <v>1</v>
      </c>
      <c r="GI17" s="53">
        <v>4</v>
      </c>
      <c r="GJ17" s="53">
        <v>1</v>
      </c>
      <c r="GK17" s="53">
        <v>3</v>
      </c>
      <c r="GL17" s="53">
        <v>0</v>
      </c>
    </row>
    <row r="18" spans="1:194" x14ac:dyDescent="0.25">
      <c r="A18" s="53" t="s">
        <v>279</v>
      </c>
      <c r="B18" s="53">
        <v>70</v>
      </c>
      <c r="C18" s="53">
        <v>85.71</v>
      </c>
      <c r="D18" s="53">
        <v>0</v>
      </c>
      <c r="E18" s="53">
        <v>0</v>
      </c>
      <c r="F18" s="53">
        <v>0</v>
      </c>
      <c r="G18" s="53">
        <v>0</v>
      </c>
      <c r="H18" s="53">
        <v>14.29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30</v>
      </c>
      <c r="T18" s="53">
        <v>0</v>
      </c>
      <c r="U18" s="53">
        <v>14.29</v>
      </c>
      <c r="V18" s="53">
        <v>0</v>
      </c>
      <c r="W18" s="53">
        <v>0</v>
      </c>
      <c r="X18" s="53">
        <v>0</v>
      </c>
      <c r="Y18" s="53">
        <v>0</v>
      </c>
      <c r="Z18" s="53">
        <v>28.57</v>
      </c>
      <c r="AA18" s="53">
        <v>0</v>
      </c>
      <c r="AB18" s="53">
        <v>0</v>
      </c>
      <c r="AC18" s="53">
        <v>14.29</v>
      </c>
      <c r="AD18" s="53">
        <v>42.86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71.430000000000007</v>
      </c>
      <c r="AK18" s="53">
        <v>40</v>
      </c>
      <c r="AL18" s="53">
        <v>20</v>
      </c>
      <c r="AM18" s="53">
        <v>40</v>
      </c>
      <c r="AN18" s="53">
        <v>0</v>
      </c>
      <c r="AO18" s="53">
        <v>0</v>
      </c>
      <c r="AP18" s="53">
        <v>40</v>
      </c>
      <c r="AQ18" s="53">
        <v>0</v>
      </c>
      <c r="AR18" s="53">
        <v>0</v>
      </c>
      <c r="AS18" s="53">
        <v>40</v>
      </c>
      <c r="AT18" s="53">
        <v>0</v>
      </c>
      <c r="AU18" s="53">
        <v>0</v>
      </c>
      <c r="AV18" s="53">
        <v>0</v>
      </c>
      <c r="AW18" s="53">
        <v>20</v>
      </c>
      <c r="AX18" s="53">
        <v>0</v>
      </c>
      <c r="AY18" s="53">
        <v>0</v>
      </c>
      <c r="AZ18" s="53">
        <v>0</v>
      </c>
      <c r="BA18" s="53">
        <v>28.57</v>
      </c>
      <c r="BB18" s="53">
        <v>0</v>
      </c>
      <c r="BC18" s="53">
        <v>0</v>
      </c>
      <c r="BD18" s="53">
        <v>0</v>
      </c>
      <c r="BE18" s="53">
        <v>14.29</v>
      </c>
      <c r="BF18" s="53">
        <v>28.57</v>
      </c>
      <c r="BG18" s="53">
        <v>14.29</v>
      </c>
      <c r="BH18" s="53">
        <v>14.29</v>
      </c>
      <c r="BI18" s="53">
        <v>14.29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14.29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100</v>
      </c>
      <c r="CG18" s="53">
        <v>0</v>
      </c>
      <c r="CH18" s="53">
        <v>14.29</v>
      </c>
      <c r="CI18" s="53">
        <v>14.29</v>
      </c>
      <c r="CJ18" s="53">
        <v>0</v>
      </c>
      <c r="CK18" s="53">
        <v>0</v>
      </c>
      <c r="CL18" s="53">
        <v>14.29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28.57</v>
      </c>
      <c r="CU18" s="53">
        <v>14.29</v>
      </c>
      <c r="CV18" s="53">
        <v>14.29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66.67</v>
      </c>
      <c r="DO18" s="53">
        <v>0</v>
      </c>
      <c r="DP18" s="53">
        <v>0</v>
      </c>
      <c r="DQ18" s="53">
        <v>0</v>
      </c>
      <c r="DR18" s="53">
        <v>50</v>
      </c>
      <c r="DS18" s="53">
        <v>50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3">
        <v>0</v>
      </c>
      <c r="EI18" s="53">
        <v>33.33</v>
      </c>
      <c r="EJ18" s="53">
        <v>14.29</v>
      </c>
      <c r="EK18" s="53">
        <v>14.29</v>
      </c>
      <c r="EL18" s="53">
        <v>71.430000000000007</v>
      </c>
      <c r="EM18" s="53">
        <v>0</v>
      </c>
      <c r="EN18" s="53">
        <v>0</v>
      </c>
      <c r="EO18" s="53">
        <v>14.29</v>
      </c>
      <c r="EP18" s="53">
        <v>85.71</v>
      </c>
      <c r="EQ18" s="53">
        <v>0</v>
      </c>
      <c r="ER18" s="53">
        <v>85.71</v>
      </c>
      <c r="ES18" s="53">
        <v>14.29</v>
      </c>
      <c r="ET18" s="53">
        <v>0</v>
      </c>
      <c r="EU18" s="53">
        <v>0</v>
      </c>
      <c r="EV18" s="53">
        <v>0</v>
      </c>
      <c r="EW18" s="53">
        <v>42.86</v>
      </c>
      <c r="EX18" s="53">
        <v>42.86</v>
      </c>
      <c r="EY18" s="53">
        <v>0</v>
      </c>
      <c r="EZ18" s="53">
        <v>14.29</v>
      </c>
      <c r="FA18" s="53">
        <v>35.71</v>
      </c>
      <c r="FB18" s="53">
        <v>14.29</v>
      </c>
      <c r="FC18" s="53">
        <v>14.29</v>
      </c>
      <c r="FD18" s="53">
        <v>14.29</v>
      </c>
      <c r="FE18" s="53">
        <v>14.29</v>
      </c>
      <c r="FF18" s="53">
        <v>7.14</v>
      </c>
      <c r="FG18" s="53">
        <v>0</v>
      </c>
      <c r="FH18" s="53">
        <v>0</v>
      </c>
      <c r="FI18" s="53">
        <v>0</v>
      </c>
      <c r="FJ18" s="53">
        <v>0</v>
      </c>
      <c r="FK18" s="53">
        <v>42.86</v>
      </c>
      <c r="FL18" s="53">
        <v>33.33</v>
      </c>
      <c r="FM18" s="53">
        <v>100</v>
      </c>
      <c r="FN18" s="53">
        <v>0</v>
      </c>
      <c r="FO18" s="53">
        <v>66.67</v>
      </c>
      <c r="FP18" s="53">
        <v>0</v>
      </c>
      <c r="FQ18" s="53">
        <v>0</v>
      </c>
      <c r="FR18" s="53">
        <v>0</v>
      </c>
      <c r="FS18" s="53">
        <v>0</v>
      </c>
      <c r="FT18" s="53">
        <v>50</v>
      </c>
      <c r="FU18" s="53">
        <v>50</v>
      </c>
      <c r="FV18" s="53">
        <v>0</v>
      </c>
      <c r="FW18" s="53">
        <v>57.14</v>
      </c>
      <c r="FX18" s="53">
        <v>33.33</v>
      </c>
      <c r="FY18" s="53">
        <v>0</v>
      </c>
      <c r="FZ18" s="53">
        <v>66.67</v>
      </c>
      <c r="GA18" s="53">
        <v>0</v>
      </c>
      <c r="GB18" s="53">
        <v>0</v>
      </c>
      <c r="GC18" s="53">
        <v>23.08</v>
      </c>
      <c r="GD18" s="53">
        <v>15.38</v>
      </c>
      <c r="GE18" s="53">
        <v>15.38</v>
      </c>
      <c r="GF18" s="53">
        <v>7.69</v>
      </c>
      <c r="GG18" s="53">
        <v>3.85</v>
      </c>
      <c r="GH18" s="53">
        <v>3.85</v>
      </c>
      <c r="GI18" s="53">
        <v>15.38</v>
      </c>
      <c r="GJ18" s="53">
        <v>3.85</v>
      </c>
      <c r="GK18" s="53">
        <v>11.54</v>
      </c>
      <c r="GL18" s="53">
        <v>0</v>
      </c>
    </row>
    <row r="19" spans="1:194" ht="16.5" x14ac:dyDescent="0.25">
      <c r="A19" s="53" t="s">
        <v>289</v>
      </c>
      <c r="B19" s="53">
        <v>11</v>
      </c>
      <c r="C19" s="53">
        <v>5</v>
      </c>
      <c r="D19" s="53">
        <v>0</v>
      </c>
      <c r="E19" s="53">
        <v>3</v>
      </c>
      <c r="F19" s="53">
        <v>0</v>
      </c>
      <c r="G19" s="53">
        <v>1</v>
      </c>
      <c r="H19" s="53">
        <v>1</v>
      </c>
      <c r="I19" s="53">
        <v>1</v>
      </c>
      <c r="J19" s="53">
        <v>2</v>
      </c>
      <c r="K19" s="53">
        <v>2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3</v>
      </c>
      <c r="T19" s="53">
        <v>1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4</v>
      </c>
      <c r="AA19" s="53">
        <v>1</v>
      </c>
      <c r="AB19" s="53">
        <v>0</v>
      </c>
      <c r="AC19" s="53">
        <v>0</v>
      </c>
      <c r="AD19" s="53">
        <v>3</v>
      </c>
      <c r="AE19" s="53">
        <v>0</v>
      </c>
      <c r="AF19" s="53">
        <v>3</v>
      </c>
      <c r="AG19" s="53">
        <v>1</v>
      </c>
      <c r="AH19" s="53">
        <v>0</v>
      </c>
      <c r="AI19" s="53">
        <v>0</v>
      </c>
      <c r="AJ19" s="53">
        <v>7</v>
      </c>
      <c r="AK19" s="53">
        <v>2</v>
      </c>
      <c r="AL19" s="53">
        <v>4</v>
      </c>
      <c r="AM19" s="53">
        <v>1</v>
      </c>
      <c r="AN19" s="53">
        <v>0</v>
      </c>
      <c r="AO19" s="53">
        <v>0</v>
      </c>
      <c r="AP19" s="53">
        <v>1</v>
      </c>
      <c r="AQ19" s="53">
        <v>1</v>
      </c>
      <c r="AR19" s="53">
        <v>0</v>
      </c>
      <c r="AS19" s="53">
        <v>1</v>
      </c>
      <c r="AT19" s="53">
        <v>0</v>
      </c>
      <c r="AU19" s="53">
        <v>1</v>
      </c>
      <c r="AV19" s="53">
        <v>2</v>
      </c>
      <c r="AW19" s="53">
        <v>1</v>
      </c>
      <c r="AX19" s="53">
        <v>0</v>
      </c>
      <c r="AY19" s="53">
        <v>0</v>
      </c>
      <c r="AZ19" s="53">
        <v>0</v>
      </c>
      <c r="BA19" s="53">
        <v>6</v>
      </c>
      <c r="BB19" s="53">
        <v>2</v>
      </c>
      <c r="BC19" s="53">
        <v>0</v>
      </c>
      <c r="BD19" s="53">
        <v>0</v>
      </c>
      <c r="BE19" s="53">
        <v>1</v>
      </c>
      <c r="BF19" s="53">
        <v>2</v>
      </c>
      <c r="BG19" s="53">
        <v>3</v>
      </c>
      <c r="BH19" s="53">
        <v>0</v>
      </c>
      <c r="BI19" s="53">
        <v>0</v>
      </c>
      <c r="BJ19" s="53">
        <v>1</v>
      </c>
      <c r="BK19" s="53">
        <v>1</v>
      </c>
      <c r="BL19" s="53">
        <v>0</v>
      </c>
      <c r="BM19" s="53">
        <v>0</v>
      </c>
      <c r="BN19" s="53">
        <v>2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1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13</v>
      </c>
      <c r="CG19" s="53">
        <v>0</v>
      </c>
      <c r="CH19" s="53">
        <v>0</v>
      </c>
      <c r="CI19" s="53">
        <v>2</v>
      </c>
      <c r="CJ19" s="53">
        <v>0</v>
      </c>
      <c r="CK19" s="53">
        <v>0</v>
      </c>
      <c r="CL19" s="53">
        <v>3</v>
      </c>
      <c r="CM19" s="53">
        <v>0</v>
      </c>
      <c r="CN19" s="53">
        <v>2</v>
      </c>
      <c r="CO19" s="53">
        <v>0</v>
      </c>
      <c r="CP19" s="53">
        <v>0</v>
      </c>
      <c r="CQ19" s="53">
        <v>1</v>
      </c>
      <c r="CR19" s="53">
        <v>0</v>
      </c>
      <c r="CS19" s="53">
        <v>0</v>
      </c>
      <c r="CT19" s="53">
        <v>0</v>
      </c>
      <c r="CU19" s="53">
        <v>3</v>
      </c>
      <c r="CV19" s="53">
        <v>0</v>
      </c>
      <c r="CW19" s="53">
        <v>2</v>
      </c>
      <c r="CX19" s="53">
        <v>0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2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3">
        <v>0</v>
      </c>
      <c r="EI19" s="53">
        <v>1</v>
      </c>
      <c r="EJ19" s="53">
        <v>5</v>
      </c>
      <c r="EK19" s="53">
        <v>2</v>
      </c>
      <c r="EL19" s="53">
        <v>5</v>
      </c>
      <c r="EM19" s="53">
        <v>0</v>
      </c>
      <c r="EN19" s="53">
        <v>1</v>
      </c>
      <c r="EO19" s="53">
        <v>5</v>
      </c>
      <c r="EP19" s="53">
        <v>8</v>
      </c>
      <c r="EQ19" s="53">
        <v>5</v>
      </c>
      <c r="ER19" s="53">
        <v>5</v>
      </c>
      <c r="ES19" s="53">
        <v>3</v>
      </c>
      <c r="ET19" s="53">
        <v>0</v>
      </c>
      <c r="EU19" s="53">
        <v>0</v>
      </c>
      <c r="EV19" s="53">
        <v>1</v>
      </c>
      <c r="EW19" s="53">
        <v>5</v>
      </c>
      <c r="EX19" s="53">
        <v>3</v>
      </c>
      <c r="EY19" s="53">
        <v>1</v>
      </c>
      <c r="EZ19" s="53">
        <v>3</v>
      </c>
      <c r="FA19" s="53">
        <v>8</v>
      </c>
      <c r="FB19" s="53">
        <v>6</v>
      </c>
      <c r="FC19" s="53">
        <v>6</v>
      </c>
      <c r="FD19" s="53">
        <v>1</v>
      </c>
      <c r="FE19" s="53">
        <v>2</v>
      </c>
      <c r="FF19" s="53">
        <v>0</v>
      </c>
      <c r="FG19" s="53">
        <v>0</v>
      </c>
      <c r="FH19" s="53">
        <v>3</v>
      </c>
      <c r="FI19" s="53">
        <v>0</v>
      </c>
      <c r="FJ19" s="53">
        <v>1</v>
      </c>
      <c r="FK19" s="53">
        <v>10</v>
      </c>
      <c r="FL19" s="53">
        <v>2</v>
      </c>
      <c r="FM19" s="53">
        <v>2</v>
      </c>
      <c r="FN19" s="53">
        <v>0</v>
      </c>
      <c r="FO19" s="53">
        <v>6</v>
      </c>
      <c r="FP19" s="53">
        <v>0</v>
      </c>
      <c r="FQ19" s="53">
        <v>3</v>
      </c>
      <c r="FR19" s="53">
        <v>0</v>
      </c>
      <c r="FS19" s="53">
        <v>2</v>
      </c>
      <c r="FT19" s="53">
        <v>1</v>
      </c>
      <c r="FU19" s="53">
        <v>0</v>
      </c>
      <c r="FV19" s="53">
        <v>2</v>
      </c>
      <c r="FW19" s="53">
        <v>3</v>
      </c>
      <c r="FX19" s="53">
        <v>3</v>
      </c>
      <c r="FY19" s="53">
        <v>3</v>
      </c>
      <c r="FZ19" s="53">
        <v>4</v>
      </c>
      <c r="GA19" s="53">
        <v>0</v>
      </c>
      <c r="GB19" s="53">
        <v>0</v>
      </c>
      <c r="GC19" s="53">
        <v>8</v>
      </c>
      <c r="GD19" s="53">
        <v>6</v>
      </c>
      <c r="GE19" s="53">
        <v>3</v>
      </c>
      <c r="GF19" s="53">
        <v>4</v>
      </c>
      <c r="GG19" s="53">
        <v>7</v>
      </c>
      <c r="GH19" s="53">
        <v>4</v>
      </c>
      <c r="GI19" s="53">
        <v>5</v>
      </c>
      <c r="GJ19" s="53">
        <v>3</v>
      </c>
      <c r="GK19" s="53">
        <v>1</v>
      </c>
      <c r="GL19" s="53">
        <v>0</v>
      </c>
    </row>
    <row r="20" spans="1:194" x14ac:dyDescent="0.25">
      <c r="A20" s="53" t="s">
        <v>279</v>
      </c>
      <c r="B20" s="53">
        <v>68.75</v>
      </c>
      <c r="C20" s="53">
        <v>45.45</v>
      </c>
      <c r="D20" s="53">
        <v>0</v>
      </c>
      <c r="E20" s="53">
        <v>27.27</v>
      </c>
      <c r="F20" s="53">
        <v>0</v>
      </c>
      <c r="G20" s="53">
        <v>9.09</v>
      </c>
      <c r="H20" s="53">
        <v>9.09</v>
      </c>
      <c r="I20" s="53">
        <v>9.09</v>
      </c>
      <c r="J20" s="53">
        <v>12.5</v>
      </c>
      <c r="K20" s="53">
        <v>100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18.75</v>
      </c>
      <c r="T20" s="53">
        <v>7.69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30.77</v>
      </c>
      <c r="AA20" s="53">
        <v>7.69</v>
      </c>
      <c r="AB20" s="53">
        <v>0</v>
      </c>
      <c r="AC20" s="53">
        <v>0</v>
      </c>
      <c r="AD20" s="53">
        <v>23.08</v>
      </c>
      <c r="AE20" s="53">
        <v>0</v>
      </c>
      <c r="AF20" s="53">
        <v>23.08</v>
      </c>
      <c r="AG20" s="53">
        <v>7.69</v>
      </c>
      <c r="AH20" s="53">
        <v>0</v>
      </c>
      <c r="AI20" s="53">
        <v>0</v>
      </c>
      <c r="AJ20" s="53">
        <v>53.85</v>
      </c>
      <c r="AK20" s="53">
        <v>28.57</v>
      </c>
      <c r="AL20" s="53">
        <v>57.14</v>
      </c>
      <c r="AM20" s="53">
        <v>14.29</v>
      </c>
      <c r="AN20" s="53">
        <v>0</v>
      </c>
      <c r="AO20" s="53">
        <v>0</v>
      </c>
      <c r="AP20" s="53">
        <v>14.29</v>
      </c>
      <c r="AQ20" s="53">
        <v>14.29</v>
      </c>
      <c r="AR20" s="53">
        <v>0</v>
      </c>
      <c r="AS20" s="53">
        <v>14.29</v>
      </c>
      <c r="AT20" s="53">
        <v>0</v>
      </c>
      <c r="AU20" s="53">
        <v>14.29</v>
      </c>
      <c r="AV20" s="53">
        <v>28.57</v>
      </c>
      <c r="AW20" s="53">
        <v>14.29</v>
      </c>
      <c r="AX20" s="53">
        <v>0</v>
      </c>
      <c r="AY20" s="53">
        <v>0</v>
      </c>
      <c r="AZ20" s="53">
        <v>0</v>
      </c>
      <c r="BA20" s="53">
        <v>46.15</v>
      </c>
      <c r="BB20" s="53">
        <v>15.38</v>
      </c>
      <c r="BC20" s="53">
        <v>0</v>
      </c>
      <c r="BD20" s="53">
        <v>0</v>
      </c>
      <c r="BE20" s="53">
        <v>7.69</v>
      </c>
      <c r="BF20" s="53">
        <v>15.38</v>
      </c>
      <c r="BG20" s="53">
        <v>23.08</v>
      </c>
      <c r="BH20" s="53">
        <v>0</v>
      </c>
      <c r="BI20" s="53">
        <v>0</v>
      </c>
      <c r="BJ20" s="53">
        <v>7.69</v>
      </c>
      <c r="BK20" s="53">
        <v>7.69</v>
      </c>
      <c r="BL20" s="53">
        <v>0</v>
      </c>
      <c r="BM20" s="53">
        <v>0</v>
      </c>
      <c r="BN20" s="53">
        <v>15.38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7.69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100</v>
      </c>
      <c r="CG20" s="53">
        <v>0</v>
      </c>
      <c r="CH20" s="53">
        <v>0</v>
      </c>
      <c r="CI20" s="53">
        <v>15.38</v>
      </c>
      <c r="CJ20" s="53">
        <v>0</v>
      </c>
      <c r="CK20" s="53">
        <v>0</v>
      </c>
      <c r="CL20" s="53">
        <v>23.08</v>
      </c>
      <c r="CM20" s="53">
        <v>0</v>
      </c>
      <c r="CN20" s="53">
        <v>15.38</v>
      </c>
      <c r="CO20" s="53">
        <v>0</v>
      </c>
      <c r="CP20" s="53">
        <v>0</v>
      </c>
      <c r="CQ20" s="53">
        <v>7.69</v>
      </c>
      <c r="CR20" s="53">
        <v>0</v>
      </c>
      <c r="CS20" s="53">
        <v>0</v>
      </c>
      <c r="CT20" s="53">
        <v>0</v>
      </c>
      <c r="CU20" s="53">
        <v>23.08</v>
      </c>
      <c r="CV20" s="53">
        <v>0</v>
      </c>
      <c r="CW20" s="53">
        <v>15.38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66.67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  <c r="EH20" s="53">
        <v>0</v>
      </c>
      <c r="EI20" s="53">
        <v>33.33</v>
      </c>
      <c r="EJ20" s="53">
        <v>38.46</v>
      </c>
      <c r="EK20" s="53">
        <v>15.38</v>
      </c>
      <c r="EL20" s="53">
        <v>38.46</v>
      </c>
      <c r="EM20" s="53">
        <v>0</v>
      </c>
      <c r="EN20" s="53">
        <v>7.69</v>
      </c>
      <c r="EO20" s="53">
        <v>38.46</v>
      </c>
      <c r="EP20" s="53">
        <v>61.54</v>
      </c>
      <c r="EQ20" s="53">
        <v>38.46</v>
      </c>
      <c r="ER20" s="53">
        <v>38.46</v>
      </c>
      <c r="ES20" s="53">
        <v>23.08</v>
      </c>
      <c r="ET20" s="53">
        <v>0</v>
      </c>
      <c r="EU20" s="53">
        <v>0</v>
      </c>
      <c r="EV20" s="53">
        <v>7.69</v>
      </c>
      <c r="EW20" s="53">
        <v>38.46</v>
      </c>
      <c r="EX20" s="53">
        <v>23.08</v>
      </c>
      <c r="EY20" s="53">
        <v>7.69</v>
      </c>
      <c r="EZ20" s="53">
        <v>23.08</v>
      </c>
      <c r="FA20" s="53">
        <v>29.63</v>
      </c>
      <c r="FB20" s="53">
        <v>22.22</v>
      </c>
      <c r="FC20" s="53">
        <v>22.22</v>
      </c>
      <c r="FD20" s="53">
        <v>3.7</v>
      </c>
      <c r="FE20" s="53">
        <v>7.41</v>
      </c>
      <c r="FF20" s="53">
        <v>0</v>
      </c>
      <c r="FG20" s="53">
        <v>0</v>
      </c>
      <c r="FH20" s="53">
        <v>11.11</v>
      </c>
      <c r="FI20" s="53">
        <v>0</v>
      </c>
      <c r="FJ20" s="53">
        <v>3.7</v>
      </c>
      <c r="FK20" s="53">
        <v>76.92</v>
      </c>
      <c r="FL20" s="53">
        <v>20</v>
      </c>
      <c r="FM20" s="53">
        <v>100</v>
      </c>
      <c r="FN20" s="53">
        <v>0</v>
      </c>
      <c r="FO20" s="53">
        <v>60</v>
      </c>
      <c r="FP20" s="53">
        <v>0</v>
      </c>
      <c r="FQ20" s="53">
        <v>50</v>
      </c>
      <c r="FR20" s="53">
        <v>0</v>
      </c>
      <c r="FS20" s="53">
        <v>33.33</v>
      </c>
      <c r="FT20" s="53">
        <v>16.670000000000002</v>
      </c>
      <c r="FU20" s="53">
        <v>0</v>
      </c>
      <c r="FV20" s="53">
        <v>20</v>
      </c>
      <c r="FW20" s="53">
        <v>23.08</v>
      </c>
      <c r="FX20" s="53">
        <v>30</v>
      </c>
      <c r="FY20" s="53">
        <v>30</v>
      </c>
      <c r="FZ20" s="53">
        <v>40</v>
      </c>
      <c r="GA20" s="53">
        <v>0</v>
      </c>
      <c r="GB20" s="53">
        <v>0</v>
      </c>
      <c r="GC20" s="53">
        <v>19.510000000000002</v>
      </c>
      <c r="GD20" s="53">
        <v>14.63</v>
      </c>
      <c r="GE20" s="53">
        <v>7.32</v>
      </c>
      <c r="GF20" s="53">
        <v>9.76</v>
      </c>
      <c r="GG20" s="53">
        <v>17.07</v>
      </c>
      <c r="GH20" s="53">
        <v>9.76</v>
      </c>
      <c r="GI20" s="53">
        <v>12.2</v>
      </c>
      <c r="GJ20" s="53">
        <v>7.32</v>
      </c>
      <c r="GK20" s="53">
        <v>2.44</v>
      </c>
      <c r="GL20" s="53">
        <v>0</v>
      </c>
    </row>
    <row r="21" spans="1:194" ht="16.5" x14ac:dyDescent="0.25">
      <c r="A21" s="53" t="s">
        <v>290</v>
      </c>
      <c r="B21" s="53">
        <v>2</v>
      </c>
      <c r="C21" s="53">
        <v>1</v>
      </c>
      <c r="D21" s="53">
        <v>0</v>
      </c>
      <c r="E21" s="53">
        <v>1</v>
      </c>
      <c r="F21" s="53">
        <v>0</v>
      </c>
      <c r="G21" s="53">
        <v>0</v>
      </c>
      <c r="H21" s="53">
        <v>0</v>
      </c>
      <c r="I21" s="53">
        <v>0</v>
      </c>
      <c r="J21" s="53">
        <v>1</v>
      </c>
      <c r="K21" s="53">
        <v>0</v>
      </c>
      <c r="L21" s="53">
        <v>0</v>
      </c>
      <c r="M21" s="53">
        <v>1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5</v>
      </c>
      <c r="T21" s="53">
        <v>0</v>
      </c>
      <c r="U21" s="53">
        <v>0</v>
      </c>
      <c r="V21" s="53">
        <v>1</v>
      </c>
      <c r="W21" s="53">
        <v>0</v>
      </c>
      <c r="X21" s="53">
        <v>0</v>
      </c>
      <c r="Y21" s="53">
        <v>0</v>
      </c>
      <c r="Z21" s="53">
        <v>1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1</v>
      </c>
      <c r="AG21" s="53">
        <v>0</v>
      </c>
      <c r="AH21" s="53">
        <v>0</v>
      </c>
      <c r="AI21" s="53">
        <v>0</v>
      </c>
      <c r="AJ21" s="53">
        <v>1</v>
      </c>
      <c r="AK21" s="53">
        <v>0</v>
      </c>
      <c r="AL21" s="53">
        <v>0</v>
      </c>
      <c r="AM21" s="53">
        <v>0</v>
      </c>
      <c r="AN21" s="53">
        <v>0</v>
      </c>
      <c r="AO21" s="53">
        <v>1</v>
      </c>
      <c r="AP21" s="53">
        <v>0</v>
      </c>
      <c r="AQ21" s="53">
        <v>0</v>
      </c>
      <c r="AR21" s="53">
        <v>0</v>
      </c>
      <c r="AS21" s="53">
        <v>1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2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1</v>
      </c>
      <c r="BJ21" s="53">
        <v>0</v>
      </c>
      <c r="BK21" s="53">
        <v>0</v>
      </c>
      <c r="BL21" s="53">
        <v>1</v>
      </c>
      <c r="BM21" s="53">
        <v>0</v>
      </c>
      <c r="BN21" s="53">
        <v>0</v>
      </c>
      <c r="BO21" s="53">
        <v>0</v>
      </c>
      <c r="BP21" s="53">
        <v>1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3</v>
      </c>
      <c r="CG21" s="53">
        <v>0</v>
      </c>
      <c r="CH21" s="53">
        <v>0</v>
      </c>
      <c r="CI21" s="53">
        <v>1</v>
      </c>
      <c r="CJ21" s="53">
        <v>1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1</v>
      </c>
      <c r="CX21" s="53">
        <v>0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0</v>
      </c>
      <c r="DF21" s="53">
        <v>0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2</v>
      </c>
      <c r="DM21" s="53">
        <v>0</v>
      </c>
      <c r="DN21" s="53">
        <v>2</v>
      </c>
      <c r="DO21" s="53">
        <v>0</v>
      </c>
      <c r="DP21" s="53">
        <v>1</v>
      </c>
      <c r="DQ21" s="53">
        <v>0</v>
      </c>
      <c r="DR21" s="53">
        <v>0</v>
      </c>
      <c r="DS21" s="53">
        <v>1</v>
      </c>
      <c r="DT21" s="53">
        <v>1</v>
      </c>
      <c r="DU21" s="53">
        <v>1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1</v>
      </c>
      <c r="EH21" s="53">
        <v>0</v>
      </c>
      <c r="EI21" s="53">
        <v>0</v>
      </c>
      <c r="EJ21" s="53">
        <v>2</v>
      </c>
      <c r="EK21" s="53">
        <v>1</v>
      </c>
      <c r="EL21" s="53">
        <v>0</v>
      </c>
      <c r="EM21" s="53">
        <v>0</v>
      </c>
      <c r="EN21" s="53">
        <v>0</v>
      </c>
      <c r="EO21" s="53">
        <v>2</v>
      </c>
      <c r="EP21" s="53">
        <v>1</v>
      </c>
      <c r="EQ21" s="53">
        <v>1</v>
      </c>
      <c r="ER21" s="53">
        <v>2</v>
      </c>
      <c r="ES21" s="53">
        <v>0</v>
      </c>
      <c r="ET21" s="53">
        <v>0</v>
      </c>
      <c r="EU21" s="53">
        <v>0</v>
      </c>
      <c r="EV21" s="53">
        <v>1</v>
      </c>
      <c r="EW21" s="53">
        <v>1</v>
      </c>
      <c r="EX21" s="53">
        <v>0</v>
      </c>
      <c r="EY21" s="53">
        <v>0</v>
      </c>
      <c r="EZ21" s="53">
        <v>1</v>
      </c>
      <c r="FA21" s="53">
        <v>2</v>
      </c>
      <c r="FB21" s="53">
        <v>3</v>
      </c>
      <c r="FC21" s="53">
        <v>3</v>
      </c>
      <c r="FD21" s="53">
        <v>1</v>
      </c>
      <c r="FE21" s="53">
        <v>0</v>
      </c>
      <c r="FF21" s="53">
        <v>0</v>
      </c>
      <c r="FG21" s="53">
        <v>0</v>
      </c>
      <c r="FH21" s="53">
        <v>0</v>
      </c>
      <c r="FI21" s="53">
        <v>0</v>
      </c>
      <c r="FJ21" s="53">
        <v>0</v>
      </c>
      <c r="FK21" s="53">
        <v>3</v>
      </c>
      <c r="FL21" s="53">
        <v>1</v>
      </c>
      <c r="FM21" s="53">
        <v>1</v>
      </c>
      <c r="FN21" s="53">
        <v>0</v>
      </c>
      <c r="FO21" s="53">
        <v>2</v>
      </c>
      <c r="FP21" s="53">
        <v>0</v>
      </c>
      <c r="FQ21" s="53">
        <v>1</v>
      </c>
      <c r="FR21" s="53">
        <v>0</v>
      </c>
      <c r="FS21" s="53">
        <v>0</v>
      </c>
      <c r="FT21" s="53">
        <v>1</v>
      </c>
      <c r="FU21" s="53">
        <v>0</v>
      </c>
      <c r="FV21" s="53">
        <v>0</v>
      </c>
      <c r="FW21" s="53">
        <v>0</v>
      </c>
      <c r="FX21" s="53">
        <v>1</v>
      </c>
      <c r="FY21" s="53">
        <v>1</v>
      </c>
      <c r="FZ21" s="53">
        <v>1</v>
      </c>
      <c r="GA21" s="53">
        <v>0</v>
      </c>
      <c r="GB21" s="53">
        <v>0</v>
      </c>
      <c r="GC21" s="53">
        <v>4</v>
      </c>
      <c r="GD21" s="53">
        <v>3</v>
      </c>
      <c r="GE21" s="53">
        <v>5</v>
      </c>
      <c r="GF21" s="53">
        <v>3</v>
      </c>
      <c r="GG21" s="53">
        <v>2</v>
      </c>
      <c r="GH21" s="53">
        <v>2</v>
      </c>
      <c r="GI21" s="53">
        <v>1</v>
      </c>
      <c r="GJ21" s="53">
        <v>0</v>
      </c>
      <c r="GK21" s="53">
        <v>2</v>
      </c>
      <c r="GL21" s="53">
        <v>0</v>
      </c>
    </row>
    <row r="22" spans="1:194" x14ac:dyDescent="0.25">
      <c r="A22" s="53" t="s">
        <v>279</v>
      </c>
      <c r="B22" s="53">
        <v>25</v>
      </c>
      <c r="C22" s="53">
        <v>50</v>
      </c>
      <c r="D22" s="53">
        <v>0</v>
      </c>
      <c r="E22" s="53">
        <v>50</v>
      </c>
      <c r="F22" s="53">
        <v>0</v>
      </c>
      <c r="G22" s="53">
        <v>0</v>
      </c>
      <c r="H22" s="53">
        <v>0</v>
      </c>
      <c r="I22" s="53">
        <v>0</v>
      </c>
      <c r="J22" s="53">
        <v>12.5</v>
      </c>
      <c r="K22" s="53">
        <v>0</v>
      </c>
      <c r="L22" s="53">
        <v>0</v>
      </c>
      <c r="M22" s="53">
        <v>100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62.5</v>
      </c>
      <c r="T22" s="53">
        <v>0</v>
      </c>
      <c r="U22" s="53">
        <v>0</v>
      </c>
      <c r="V22" s="53">
        <v>33.33</v>
      </c>
      <c r="W22" s="53">
        <v>0</v>
      </c>
      <c r="X22" s="53">
        <v>0</v>
      </c>
      <c r="Y22" s="53">
        <v>0</v>
      </c>
      <c r="Z22" s="53">
        <v>33.33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33.33</v>
      </c>
      <c r="AG22" s="53">
        <v>0</v>
      </c>
      <c r="AH22" s="53">
        <v>0</v>
      </c>
      <c r="AI22" s="53">
        <v>0</v>
      </c>
      <c r="AJ22" s="53">
        <v>33.33</v>
      </c>
      <c r="AK22" s="53">
        <v>0</v>
      </c>
      <c r="AL22" s="53">
        <v>0</v>
      </c>
      <c r="AM22" s="53">
        <v>0</v>
      </c>
      <c r="AN22" s="53">
        <v>0</v>
      </c>
      <c r="AO22" s="53">
        <v>100</v>
      </c>
      <c r="AP22" s="53">
        <v>0</v>
      </c>
      <c r="AQ22" s="53">
        <v>0</v>
      </c>
      <c r="AR22" s="53">
        <v>0</v>
      </c>
      <c r="AS22" s="53">
        <v>100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66.67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33.33</v>
      </c>
      <c r="BJ22" s="53">
        <v>0</v>
      </c>
      <c r="BK22" s="53">
        <v>0</v>
      </c>
      <c r="BL22" s="53">
        <v>33.33</v>
      </c>
      <c r="BM22" s="53">
        <v>0</v>
      </c>
      <c r="BN22" s="53">
        <v>0</v>
      </c>
      <c r="BO22" s="53">
        <v>0</v>
      </c>
      <c r="BP22" s="53">
        <v>33.33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100</v>
      </c>
      <c r="CG22" s="53">
        <v>0</v>
      </c>
      <c r="CH22" s="53">
        <v>0</v>
      </c>
      <c r="CI22" s="53">
        <v>33.33</v>
      </c>
      <c r="CJ22" s="53">
        <v>33.33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33.33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3">
        <v>0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40</v>
      </c>
      <c r="DM22" s="53">
        <v>0</v>
      </c>
      <c r="DN22" s="53">
        <v>40</v>
      </c>
      <c r="DO22" s="53">
        <v>0</v>
      </c>
      <c r="DP22" s="53">
        <v>50</v>
      </c>
      <c r="DQ22" s="53">
        <v>0</v>
      </c>
      <c r="DR22" s="53">
        <v>0</v>
      </c>
      <c r="DS22" s="53">
        <v>50</v>
      </c>
      <c r="DT22" s="53">
        <v>20</v>
      </c>
      <c r="DU22" s="53">
        <v>100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100</v>
      </c>
      <c r="EH22" s="53">
        <v>0</v>
      </c>
      <c r="EI22" s="53">
        <v>0</v>
      </c>
      <c r="EJ22" s="53">
        <v>66.67</v>
      </c>
      <c r="EK22" s="53">
        <v>33.33</v>
      </c>
      <c r="EL22" s="53">
        <v>0</v>
      </c>
      <c r="EM22" s="53">
        <v>0</v>
      </c>
      <c r="EN22" s="53">
        <v>0</v>
      </c>
      <c r="EO22" s="53">
        <v>66.67</v>
      </c>
      <c r="EP22" s="53">
        <v>33.33</v>
      </c>
      <c r="EQ22" s="53">
        <v>33.33</v>
      </c>
      <c r="ER22" s="53">
        <v>66.67</v>
      </c>
      <c r="ES22" s="53">
        <v>0</v>
      </c>
      <c r="ET22" s="53">
        <v>0</v>
      </c>
      <c r="EU22" s="53">
        <v>0</v>
      </c>
      <c r="EV22" s="53">
        <v>33.33</v>
      </c>
      <c r="EW22" s="53">
        <v>33.33</v>
      </c>
      <c r="EX22" s="53">
        <v>0</v>
      </c>
      <c r="EY22" s="53">
        <v>0</v>
      </c>
      <c r="EZ22" s="53">
        <v>33.33</v>
      </c>
      <c r="FA22" s="53">
        <v>22.22</v>
      </c>
      <c r="FB22" s="53">
        <v>33.33</v>
      </c>
      <c r="FC22" s="53">
        <v>33.33</v>
      </c>
      <c r="FD22" s="53">
        <v>11.11</v>
      </c>
      <c r="FE22" s="53">
        <v>0</v>
      </c>
      <c r="FF22" s="53">
        <v>0</v>
      </c>
      <c r="FG22" s="53">
        <v>0</v>
      </c>
      <c r="FH22" s="53">
        <v>0</v>
      </c>
      <c r="FI22" s="53">
        <v>0</v>
      </c>
      <c r="FJ22" s="53">
        <v>0</v>
      </c>
      <c r="FK22" s="53">
        <v>100</v>
      </c>
      <c r="FL22" s="53">
        <v>33.33</v>
      </c>
      <c r="FM22" s="53">
        <v>100</v>
      </c>
      <c r="FN22" s="53">
        <v>0</v>
      </c>
      <c r="FO22" s="53">
        <v>66.67</v>
      </c>
      <c r="FP22" s="53">
        <v>0</v>
      </c>
      <c r="FQ22" s="53">
        <v>50</v>
      </c>
      <c r="FR22" s="53">
        <v>0</v>
      </c>
      <c r="FS22" s="53">
        <v>0</v>
      </c>
      <c r="FT22" s="53">
        <v>50</v>
      </c>
      <c r="FU22" s="53">
        <v>0</v>
      </c>
      <c r="FV22" s="53">
        <v>0</v>
      </c>
      <c r="FW22" s="53">
        <v>0</v>
      </c>
      <c r="FX22" s="53">
        <v>33.33</v>
      </c>
      <c r="FY22" s="53">
        <v>33.33</v>
      </c>
      <c r="FZ22" s="53">
        <v>33.33</v>
      </c>
      <c r="GA22" s="53">
        <v>0</v>
      </c>
      <c r="GB22" s="53">
        <v>0</v>
      </c>
      <c r="GC22" s="53">
        <v>18.18</v>
      </c>
      <c r="GD22" s="53">
        <v>13.64</v>
      </c>
      <c r="GE22" s="53">
        <v>22.73</v>
      </c>
      <c r="GF22" s="53">
        <v>13.64</v>
      </c>
      <c r="GG22" s="53">
        <v>9.09</v>
      </c>
      <c r="GH22" s="53">
        <v>9.09</v>
      </c>
      <c r="GI22" s="53">
        <v>4.55</v>
      </c>
      <c r="GJ22" s="53">
        <v>0</v>
      </c>
      <c r="GK22" s="53">
        <v>9.09</v>
      </c>
      <c r="GL22" s="53">
        <v>0</v>
      </c>
    </row>
    <row r="23" spans="1:194" ht="16.5" x14ac:dyDescent="0.25">
      <c r="A23" s="53" t="s">
        <v>291</v>
      </c>
      <c r="B23" s="53">
        <v>6</v>
      </c>
      <c r="C23" s="53">
        <v>3</v>
      </c>
      <c r="D23" s="53">
        <v>1</v>
      </c>
      <c r="E23" s="53">
        <v>0</v>
      </c>
      <c r="F23" s="53">
        <v>0</v>
      </c>
      <c r="G23" s="53">
        <v>0</v>
      </c>
      <c r="H23" s="53">
        <v>1</v>
      </c>
      <c r="I23" s="53">
        <v>1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2</v>
      </c>
      <c r="T23" s="53">
        <v>0</v>
      </c>
      <c r="U23" s="53">
        <v>2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1</v>
      </c>
      <c r="AF23" s="53">
        <v>3</v>
      </c>
      <c r="AG23" s="53">
        <v>0</v>
      </c>
      <c r="AH23" s="53">
        <v>0</v>
      </c>
      <c r="AI23" s="53">
        <v>0</v>
      </c>
      <c r="AJ23" s="53">
        <v>3</v>
      </c>
      <c r="AK23" s="53">
        <v>3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1</v>
      </c>
      <c r="AT23" s="53">
        <v>1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1</v>
      </c>
      <c r="BA23" s="53">
        <v>3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1</v>
      </c>
      <c r="BH23" s="53">
        <v>1</v>
      </c>
      <c r="BI23" s="53">
        <v>0</v>
      </c>
      <c r="BJ23" s="53">
        <v>1</v>
      </c>
      <c r="BK23" s="53">
        <v>0</v>
      </c>
      <c r="BL23" s="53">
        <v>1</v>
      </c>
      <c r="BM23" s="53">
        <v>0</v>
      </c>
      <c r="BN23" s="53">
        <v>0</v>
      </c>
      <c r="BO23" s="53">
        <v>0</v>
      </c>
      <c r="BP23" s="53">
        <v>1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1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6</v>
      </c>
      <c r="CG23" s="53">
        <v>0</v>
      </c>
      <c r="CH23" s="53">
        <v>0</v>
      </c>
      <c r="CI23" s="53">
        <v>1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1</v>
      </c>
      <c r="CU23" s="53">
        <v>1</v>
      </c>
      <c r="CV23" s="53">
        <v>0</v>
      </c>
      <c r="CW23" s="53">
        <v>2</v>
      </c>
      <c r="CX23" s="53">
        <v>0</v>
      </c>
      <c r="CY23" s="53">
        <v>1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2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53">
        <v>3</v>
      </c>
      <c r="EK23" s="53">
        <v>1</v>
      </c>
      <c r="EL23" s="53">
        <v>1</v>
      </c>
      <c r="EM23" s="53">
        <v>1</v>
      </c>
      <c r="EN23" s="53">
        <v>0</v>
      </c>
      <c r="EO23" s="53">
        <v>3</v>
      </c>
      <c r="EP23" s="53">
        <v>3</v>
      </c>
      <c r="EQ23" s="53">
        <v>2</v>
      </c>
      <c r="ER23" s="53">
        <v>3</v>
      </c>
      <c r="ES23" s="53">
        <v>1</v>
      </c>
      <c r="ET23" s="53">
        <v>0</v>
      </c>
      <c r="EU23" s="53">
        <v>0</v>
      </c>
      <c r="EV23" s="53">
        <v>3</v>
      </c>
      <c r="EW23" s="53">
        <v>1</v>
      </c>
      <c r="EX23" s="53">
        <v>2</v>
      </c>
      <c r="EY23" s="53">
        <v>0</v>
      </c>
      <c r="EZ23" s="53">
        <v>0</v>
      </c>
      <c r="FA23" s="53">
        <v>1</v>
      </c>
      <c r="FB23" s="53">
        <v>4</v>
      </c>
      <c r="FC23" s="53">
        <v>0</v>
      </c>
      <c r="FD23" s="53">
        <v>1</v>
      </c>
      <c r="FE23" s="53">
        <v>0</v>
      </c>
      <c r="FF23" s="53">
        <v>5</v>
      </c>
      <c r="FG23" s="53">
        <v>2</v>
      </c>
      <c r="FH23" s="53">
        <v>0</v>
      </c>
      <c r="FI23" s="53">
        <v>1</v>
      </c>
      <c r="FJ23" s="53">
        <v>0</v>
      </c>
      <c r="FK23" s="53">
        <v>2</v>
      </c>
      <c r="FL23" s="53">
        <v>0</v>
      </c>
      <c r="FM23" s="53">
        <v>0</v>
      </c>
      <c r="FN23" s="53">
        <v>0</v>
      </c>
      <c r="FO23" s="53">
        <v>1</v>
      </c>
      <c r="FP23" s="53">
        <v>0</v>
      </c>
      <c r="FQ23" s="53">
        <v>0</v>
      </c>
      <c r="FR23" s="53">
        <v>0</v>
      </c>
      <c r="FS23" s="53">
        <v>0</v>
      </c>
      <c r="FT23" s="53">
        <v>1</v>
      </c>
      <c r="FU23" s="53">
        <v>0</v>
      </c>
      <c r="FV23" s="53">
        <v>1</v>
      </c>
      <c r="FW23" s="53">
        <v>4</v>
      </c>
      <c r="FX23" s="53">
        <v>0</v>
      </c>
      <c r="FY23" s="53">
        <v>1</v>
      </c>
      <c r="FZ23" s="53">
        <v>1</v>
      </c>
      <c r="GA23" s="53">
        <v>0</v>
      </c>
      <c r="GB23" s="53">
        <v>0</v>
      </c>
      <c r="GC23" s="53">
        <v>4</v>
      </c>
      <c r="GD23" s="53">
        <v>2</v>
      </c>
      <c r="GE23" s="53">
        <v>5</v>
      </c>
      <c r="GF23" s="53">
        <v>2</v>
      </c>
      <c r="GG23" s="53">
        <v>6</v>
      </c>
      <c r="GH23" s="53">
        <v>0</v>
      </c>
      <c r="GI23" s="53">
        <v>0</v>
      </c>
      <c r="GJ23" s="53">
        <v>2</v>
      </c>
      <c r="GK23" s="53">
        <v>2</v>
      </c>
      <c r="GL23" s="53">
        <v>1</v>
      </c>
    </row>
    <row r="24" spans="1:194" x14ac:dyDescent="0.25">
      <c r="A24" s="53" t="s">
        <v>279</v>
      </c>
      <c r="B24" s="53">
        <v>75</v>
      </c>
      <c r="C24" s="53">
        <v>50</v>
      </c>
      <c r="D24" s="53">
        <v>16.670000000000002</v>
      </c>
      <c r="E24" s="53">
        <v>0</v>
      </c>
      <c r="F24" s="53">
        <v>0</v>
      </c>
      <c r="G24" s="53">
        <v>0</v>
      </c>
      <c r="H24" s="53">
        <v>16.670000000000002</v>
      </c>
      <c r="I24" s="53">
        <v>16.670000000000002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25</v>
      </c>
      <c r="T24" s="53">
        <v>0</v>
      </c>
      <c r="U24" s="53">
        <v>33.33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16.670000000000002</v>
      </c>
      <c r="AF24" s="53">
        <v>50</v>
      </c>
      <c r="AG24" s="53">
        <v>0</v>
      </c>
      <c r="AH24" s="53">
        <v>0</v>
      </c>
      <c r="AI24" s="53">
        <v>0</v>
      </c>
      <c r="AJ24" s="53">
        <v>50</v>
      </c>
      <c r="AK24" s="53">
        <v>100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33.33</v>
      </c>
      <c r="AT24" s="53">
        <v>33.33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33.33</v>
      </c>
      <c r="BA24" s="53">
        <v>50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16.670000000000002</v>
      </c>
      <c r="BH24" s="53">
        <v>16.670000000000002</v>
      </c>
      <c r="BI24" s="53">
        <v>0</v>
      </c>
      <c r="BJ24" s="53">
        <v>16.670000000000002</v>
      </c>
      <c r="BK24" s="53">
        <v>0</v>
      </c>
      <c r="BL24" s="53">
        <v>16.670000000000002</v>
      </c>
      <c r="BM24" s="53">
        <v>0</v>
      </c>
      <c r="BN24" s="53">
        <v>0</v>
      </c>
      <c r="BO24" s="53">
        <v>0</v>
      </c>
      <c r="BP24" s="53">
        <v>16.670000000000002</v>
      </c>
      <c r="BQ24" s="53">
        <v>0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16.670000000000002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100</v>
      </c>
      <c r="CG24" s="53">
        <v>0</v>
      </c>
      <c r="CH24" s="53">
        <v>0</v>
      </c>
      <c r="CI24" s="53">
        <v>16.670000000000002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16.670000000000002</v>
      </c>
      <c r="CU24" s="53">
        <v>16.670000000000002</v>
      </c>
      <c r="CV24" s="53">
        <v>0</v>
      </c>
      <c r="CW24" s="53">
        <v>33.33</v>
      </c>
      <c r="CX24" s="53">
        <v>0</v>
      </c>
      <c r="CY24" s="53">
        <v>16.670000000000002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100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0</v>
      </c>
      <c r="EJ24" s="53">
        <v>50</v>
      </c>
      <c r="EK24" s="53">
        <v>16.670000000000002</v>
      </c>
      <c r="EL24" s="53">
        <v>16.670000000000002</v>
      </c>
      <c r="EM24" s="53">
        <v>16.670000000000002</v>
      </c>
      <c r="EN24" s="53">
        <v>0</v>
      </c>
      <c r="EO24" s="53">
        <v>50</v>
      </c>
      <c r="EP24" s="53">
        <v>50</v>
      </c>
      <c r="EQ24" s="53">
        <v>33.33</v>
      </c>
      <c r="ER24" s="53">
        <v>50</v>
      </c>
      <c r="ES24" s="53">
        <v>16.670000000000002</v>
      </c>
      <c r="ET24" s="53">
        <v>0</v>
      </c>
      <c r="EU24" s="53">
        <v>0</v>
      </c>
      <c r="EV24" s="53">
        <v>50</v>
      </c>
      <c r="EW24" s="53">
        <v>16.670000000000002</v>
      </c>
      <c r="EX24" s="53">
        <v>33.33</v>
      </c>
      <c r="EY24" s="53">
        <v>0</v>
      </c>
      <c r="EZ24" s="53">
        <v>0</v>
      </c>
      <c r="FA24" s="53">
        <v>7.14</v>
      </c>
      <c r="FB24" s="53">
        <v>28.57</v>
      </c>
      <c r="FC24" s="53">
        <v>0</v>
      </c>
      <c r="FD24" s="53">
        <v>7.14</v>
      </c>
      <c r="FE24" s="53">
        <v>0</v>
      </c>
      <c r="FF24" s="53">
        <v>35.71</v>
      </c>
      <c r="FG24" s="53">
        <v>14.29</v>
      </c>
      <c r="FH24" s="53">
        <v>0</v>
      </c>
      <c r="FI24" s="53">
        <v>7.14</v>
      </c>
      <c r="FJ24" s="53">
        <v>0</v>
      </c>
      <c r="FK24" s="53">
        <v>33.33</v>
      </c>
      <c r="FL24" s="53">
        <v>0</v>
      </c>
      <c r="FM24" s="53">
        <v>0</v>
      </c>
      <c r="FN24" s="53">
        <v>0</v>
      </c>
      <c r="FO24" s="53">
        <v>50</v>
      </c>
      <c r="FP24" s="53">
        <v>0</v>
      </c>
      <c r="FQ24" s="53">
        <v>0</v>
      </c>
      <c r="FR24" s="53">
        <v>0</v>
      </c>
      <c r="FS24" s="53">
        <v>0</v>
      </c>
      <c r="FT24" s="53">
        <v>100</v>
      </c>
      <c r="FU24" s="53">
        <v>0</v>
      </c>
      <c r="FV24" s="53">
        <v>50</v>
      </c>
      <c r="FW24" s="53">
        <v>66.67</v>
      </c>
      <c r="FX24" s="53">
        <v>0</v>
      </c>
      <c r="FY24" s="53">
        <v>50</v>
      </c>
      <c r="FZ24" s="53">
        <v>50</v>
      </c>
      <c r="GA24" s="53">
        <v>0</v>
      </c>
      <c r="GB24" s="53">
        <v>0</v>
      </c>
      <c r="GC24" s="53">
        <v>16.670000000000002</v>
      </c>
      <c r="GD24" s="53">
        <v>8.33</v>
      </c>
      <c r="GE24" s="53">
        <v>20.83</v>
      </c>
      <c r="GF24" s="53">
        <v>8.33</v>
      </c>
      <c r="GG24" s="53">
        <v>25</v>
      </c>
      <c r="GH24" s="53">
        <v>0</v>
      </c>
      <c r="GI24" s="53">
        <v>0</v>
      </c>
      <c r="GJ24" s="53">
        <v>8.33</v>
      </c>
      <c r="GK24" s="53">
        <v>8.33</v>
      </c>
      <c r="GL24" s="53">
        <v>4.17</v>
      </c>
    </row>
    <row r="25" spans="1:194" ht="16.5" x14ac:dyDescent="0.25">
      <c r="A25" s="53" t="s">
        <v>292</v>
      </c>
      <c r="B25" s="53">
        <v>6</v>
      </c>
      <c r="C25" s="53">
        <v>2</v>
      </c>
      <c r="D25" s="53">
        <v>1</v>
      </c>
      <c r="E25" s="53">
        <v>2</v>
      </c>
      <c r="F25" s="53">
        <v>0</v>
      </c>
      <c r="G25" s="53">
        <v>0</v>
      </c>
      <c r="H25" s="53">
        <v>0</v>
      </c>
      <c r="I25" s="53">
        <v>1</v>
      </c>
      <c r="J25" s="53">
        <v>2</v>
      </c>
      <c r="K25" s="53">
        <v>2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1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1</v>
      </c>
      <c r="AA25" s="53">
        <v>1</v>
      </c>
      <c r="AB25" s="53">
        <v>0</v>
      </c>
      <c r="AC25" s="53">
        <v>0</v>
      </c>
      <c r="AD25" s="53">
        <v>0</v>
      </c>
      <c r="AE25" s="53">
        <v>1</v>
      </c>
      <c r="AF25" s="53">
        <v>4</v>
      </c>
      <c r="AG25" s="53">
        <v>0</v>
      </c>
      <c r="AH25" s="53">
        <v>1</v>
      </c>
      <c r="AI25" s="53">
        <v>0</v>
      </c>
      <c r="AJ25" s="53">
        <v>3</v>
      </c>
      <c r="AK25" s="53">
        <v>0</v>
      </c>
      <c r="AL25" s="53">
        <v>1</v>
      </c>
      <c r="AM25" s="53">
        <v>2</v>
      </c>
      <c r="AN25" s="53">
        <v>0</v>
      </c>
      <c r="AO25" s="53">
        <v>0</v>
      </c>
      <c r="AP25" s="53">
        <v>0</v>
      </c>
      <c r="AQ25" s="53">
        <v>1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2</v>
      </c>
      <c r="BA25" s="53">
        <v>5</v>
      </c>
      <c r="BB25" s="53">
        <v>0</v>
      </c>
      <c r="BC25" s="53">
        <v>0</v>
      </c>
      <c r="BD25" s="53">
        <v>2</v>
      </c>
      <c r="BE25" s="53">
        <v>1</v>
      </c>
      <c r="BF25" s="53">
        <v>1</v>
      </c>
      <c r="BG25" s="53">
        <v>2</v>
      </c>
      <c r="BH25" s="53">
        <v>0</v>
      </c>
      <c r="BI25" s="53">
        <v>0</v>
      </c>
      <c r="BJ25" s="53">
        <v>0</v>
      </c>
      <c r="BK25" s="53">
        <v>1</v>
      </c>
      <c r="BL25" s="53">
        <v>0</v>
      </c>
      <c r="BM25" s="53">
        <v>0</v>
      </c>
      <c r="BN25" s="53">
        <v>1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7</v>
      </c>
      <c r="CG25" s="53">
        <v>0</v>
      </c>
      <c r="CH25" s="53">
        <v>1</v>
      </c>
      <c r="CI25" s="53">
        <v>1</v>
      </c>
      <c r="CJ25" s="53">
        <v>0</v>
      </c>
      <c r="CK25" s="53">
        <v>0</v>
      </c>
      <c r="CL25" s="53">
        <v>0</v>
      </c>
      <c r="CM25" s="53">
        <v>0</v>
      </c>
      <c r="CN25" s="53">
        <v>1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2</v>
      </c>
      <c r="CU25" s="53">
        <v>1</v>
      </c>
      <c r="CV25" s="53">
        <v>0</v>
      </c>
      <c r="CW25" s="53">
        <v>1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1</v>
      </c>
      <c r="DD25" s="53">
        <v>1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1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3">
        <v>0</v>
      </c>
      <c r="EI25" s="53">
        <v>0</v>
      </c>
      <c r="EJ25" s="53">
        <v>2</v>
      </c>
      <c r="EK25" s="53">
        <v>3</v>
      </c>
      <c r="EL25" s="53">
        <v>2</v>
      </c>
      <c r="EM25" s="53">
        <v>1</v>
      </c>
      <c r="EN25" s="53">
        <v>0</v>
      </c>
      <c r="EO25" s="53">
        <v>2</v>
      </c>
      <c r="EP25" s="53">
        <v>6</v>
      </c>
      <c r="EQ25" s="53">
        <v>3</v>
      </c>
      <c r="ER25" s="53">
        <v>3</v>
      </c>
      <c r="ES25" s="53">
        <v>2</v>
      </c>
      <c r="ET25" s="53">
        <v>0</v>
      </c>
      <c r="EU25" s="53">
        <v>0</v>
      </c>
      <c r="EV25" s="53">
        <v>0</v>
      </c>
      <c r="EW25" s="53">
        <v>1</v>
      </c>
      <c r="EX25" s="53">
        <v>6</v>
      </c>
      <c r="EY25" s="53">
        <v>0</v>
      </c>
      <c r="EZ25" s="53">
        <v>1</v>
      </c>
      <c r="FA25" s="53">
        <v>3</v>
      </c>
      <c r="FB25" s="53">
        <v>6</v>
      </c>
      <c r="FC25" s="53">
        <v>3</v>
      </c>
      <c r="FD25" s="53">
        <v>2</v>
      </c>
      <c r="FE25" s="53">
        <v>4</v>
      </c>
      <c r="FF25" s="53">
        <v>1</v>
      </c>
      <c r="FG25" s="53">
        <v>0</v>
      </c>
      <c r="FH25" s="53">
        <v>0</v>
      </c>
      <c r="FI25" s="53">
        <v>1</v>
      </c>
      <c r="FJ25" s="53">
        <v>0</v>
      </c>
      <c r="FK25" s="53">
        <v>5</v>
      </c>
      <c r="FL25" s="53">
        <v>1</v>
      </c>
      <c r="FM25" s="53">
        <v>1</v>
      </c>
      <c r="FN25" s="53">
        <v>0</v>
      </c>
      <c r="FO25" s="53">
        <v>4</v>
      </c>
      <c r="FP25" s="53">
        <v>1</v>
      </c>
      <c r="FQ25" s="53">
        <v>1</v>
      </c>
      <c r="FR25" s="53">
        <v>0</v>
      </c>
      <c r="FS25" s="53">
        <v>1</v>
      </c>
      <c r="FT25" s="53">
        <v>1</v>
      </c>
      <c r="FU25" s="53">
        <v>0</v>
      </c>
      <c r="FV25" s="53">
        <v>0</v>
      </c>
      <c r="FW25" s="53">
        <v>3</v>
      </c>
      <c r="FX25" s="53">
        <v>1</v>
      </c>
      <c r="FY25" s="53">
        <v>3</v>
      </c>
      <c r="FZ25" s="53">
        <v>0</v>
      </c>
      <c r="GA25" s="53">
        <v>0</v>
      </c>
      <c r="GB25" s="53">
        <v>1</v>
      </c>
      <c r="GC25" s="53">
        <v>7</v>
      </c>
      <c r="GD25" s="53">
        <v>4</v>
      </c>
      <c r="GE25" s="53">
        <v>4</v>
      </c>
      <c r="GF25" s="53">
        <v>2</v>
      </c>
      <c r="GG25" s="53">
        <v>5</v>
      </c>
      <c r="GH25" s="53">
        <v>1</v>
      </c>
      <c r="GI25" s="53">
        <v>2</v>
      </c>
      <c r="GJ25" s="53">
        <v>0</v>
      </c>
      <c r="GK25" s="53">
        <v>1</v>
      </c>
      <c r="GL25" s="53">
        <v>1</v>
      </c>
    </row>
    <row r="26" spans="1:194" x14ac:dyDescent="0.25">
      <c r="A26" s="53" t="s">
        <v>279</v>
      </c>
      <c r="B26" s="53">
        <v>66.67</v>
      </c>
      <c r="C26" s="53">
        <v>33.33</v>
      </c>
      <c r="D26" s="53">
        <v>16.670000000000002</v>
      </c>
      <c r="E26" s="53">
        <v>33.33</v>
      </c>
      <c r="F26" s="53">
        <v>0</v>
      </c>
      <c r="G26" s="53">
        <v>0</v>
      </c>
      <c r="H26" s="53">
        <v>0</v>
      </c>
      <c r="I26" s="53">
        <v>16.670000000000002</v>
      </c>
      <c r="J26" s="53">
        <v>22.22</v>
      </c>
      <c r="K26" s="53">
        <v>100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11.11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12.5</v>
      </c>
      <c r="AA26" s="53">
        <v>12.5</v>
      </c>
      <c r="AB26" s="53">
        <v>0</v>
      </c>
      <c r="AC26" s="53">
        <v>0</v>
      </c>
      <c r="AD26" s="53">
        <v>0</v>
      </c>
      <c r="AE26" s="53">
        <v>12.5</v>
      </c>
      <c r="AF26" s="53">
        <v>50</v>
      </c>
      <c r="AG26" s="53">
        <v>0</v>
      </c>
      <c r="AH26" s="53">
        <v>12.5</v>
      </c>
      <c r="AI26" s="53">
        <v>0</v>
      </c>
      <c r="AJ26" s="53">
        <v>37.5</v>
      </c>
      <c r="AK26" s="53">
        <v>0</v>
      </c>
      <c r="AL26" s="53">
        <v>33.33</v>
      </c>
      <c r="AM26" s="53">
        <v>66.67</v>
      </c>
      <c r="AN26" s="53">
        <v>0</v>
      </c>
      <c r="AO26" s="53">
        <v>0</v>
      </c>
      <c r="AP26" s="53">
        <v>0</v>
      </c>
      <c r="AQ26" s="53">
        <v>33.33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66.67</v>
      </c>
      <c r="BA26" s="53">
        <v>62.5</v>
      </c>
      <c r="BB26" s="53">
        <v>0</v>
      </c>
      <c r="BC26" s="53">
        <v>0</v>
      </c>
      <c r="BD26" s="53">
        <v>25</v>
      </c>
      <c r="BE26" s="53">
        <v>12.5</v>
      </c>
      <c r="BF26" s="53">
        <v>12.5</v>
      </c>
      <c r="BG26" s="53">
        <v>25</v>
      </c>
      <c r="BH26" s="53">
        <v>0</v>
      </c>
      <c r="BI26" s="53">
        <v>0</v>
      </c>
      <c r="BJ26" s="53">
        <v>0</v>
      </c>
      <c r="BK26" s="53">
        <v>12.5</v>
      </c>
      <c r="BL26" s="53">
        <v>0</v>
      </c>
      <c r="BM26" s="53">
        <v>0</v>
      </c>
      <c r="BN26" s="53">
        <v>12.5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87.5</v>
      </c>
      <c r="CG26" s="53">
        <v>0</v>
      </c>
      <c r="CH26" s="53">
        <v>14.29</v>
      </c>
      <c r="CI26" s="53">
        <v>14.29</v>
      </c>
      <c r="CJ26" s="53">
        <v>0</v>
      </c>
      <c r="CK26" s="53">
        <v>0</v>
      </c>
      <c r="CL26" s="53">
        <v>0</v>
      </c>
      <c r="CM26" s="53">
        <v>0</v>
      </c>
      <c r="CN26" s="53">
        <v>14.29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28.57</v>
      </c>
      <c r="CU26" s="53">
        <v>14.29</v>
      </c>
      <c r="CV26" s="53">
        <v>0</v>
      </c>
      <c r="CW26" s="53">
        <v>14.29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12.5</v>
      </c>
      <c r="DD26" s="53">
        <v>100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100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0</v>
      </c>
      <c r="DZ26" s="53">
        <v>0</v>
      </c>
      <c r="EA26" s="53">
        <v>0</v>
      </c>
      <c r="EB26" s="53">
        <v>0</v>
      </c>
      <c r="EC26" s="53">
        <v>0</v>
      </c>
      <c r="ED26" s="53">
        <v>0</v>
      </c>
      <c r="EE26" s="53">
        <v>0</v>
      </c>
      <c r="EF26" s="53">
        <v>0</v>
      </c>
      <c r="EG26" s="53">
        <v>0</v>
      </c>
      <c r="EH26" s="53">
        <v>0</v>
      </c>
      <c r="EI26" s="53">
        <v>0</v>
      </c>
      <c r="EJ26" s="53">
        <v>25</v>
      </c>
      <c r="EK26" s="53">
        <v>37.5</v>
      </c>
      <c r="EL26" s="53">
        <v>25</v>
      </c>
      <c r="EM26" s="53">
        <v>12.5</v>
      </c>
      <c r="EN26" s="53">
        <v>0</v>
      </c>
      <c r="EO26" s="53">
        <v>25</v>
      </c>
      <c r="EP26" s="53">
        <v>75</v>
      </c>
      <c r="EQ26" s="53">
        <v>37.5</v>
      </c>
      <c r="ER26" s="53">
        <v>37.5</v>
      </c>
      <c r="ES26" s="53">
        <v>25</v>
      </c>
      <c r="ET26" s="53">
        <v>0</v>
      </c>
      <c r="EU26" s="53">
        <v>0</v>
      </c>
      <c r="EV26" s="53">
        <v>0</v>
      </c>
      <c r="EW26" s="53">
        <v>12.5</v>
      </c>
      <c r="EX26" s="53">
        <v>75</v>
      </c>
      <c r="EY26" s="53">
        <v>0</v>
      </c>
      <c r="EZ26" s="53">
        <v>12.5</v>
      </c>
      <c r="FA26" s="53">
        <v>15</v>
      </c>
      <c r="FB26" s="53">
        <v>30</v>
      </c>
      <c r="FC26" s="53">
        <v>15</v>
      </c>
      <c r="FD26" s="53">
        <v>10</v>
      </c>
      <c r="FE26" s="53">
        <v>20</v>
      </c>
      <c r="FF26" s="53">
        <v>5</v>
      </c>
      <c r="FG26" s="53">
        <v>0</v>
      </c>
      <c r="FH26" s="53">
        <v>0</v>
      </c>
      <c r="FI26" s="53">
        <v>5</v>
      </c>
      <c r="FJ26" s="53">
        <v>0</v>
      </c>
      <c r="FK26" s="53">
        <v>62.5</v>
      </c>
      <c r="FL26" s="53">
        <v>20</v>
      </c>
      <c r="FM26" s="53">
        <v>100</v>
      </c>
      <c r="FN26" s="53">
        <v>0</v>
      </c>
      <c r="FO26" s="53">
        <v>80</v>
      </c>
      <c r="FP26" s="53">
        <v>25</v>
      </c>
      <c r="FQ26" s="53">
        <v>25</v>
      </c>
      <c r="FR26" s="53">
        <v>0</v>
      </c>
      <c r="FS26" s="53">
        <v>25</v>
      </c>
      <c r="FT26" s="53">
        <v>25</v>
      </c>
      <c r="FU26" s="53">
        <v>0</v>
      </c>
      <c r="FV26" s="53">
        <v>0</v>
      </c>
      <c r="FW26" s="53">
        <v>37.5</v>
      </c>
      <c r="FX26" s="53">
        <v>20</v>
      </c>
      <c r="FY26" s="53">
        <v>60</v>
      </c>
      <c r="FZ26" s="53">
        <v>0</v>
      </c>
      <c r="GA26" s="53">
        <v>0</v>
      </c>
      <c r="GB26" s="53">
        <v>20</v>
      </c>
      <c r="GC26" s="53">
        <v>25.93</v>
      </c>
      <c r="GD26" s="53">
        <v>14.81</v>
      </c>
      <c r="GE26" s="53">
        <v>14.81</v>
      </c>
      <c r="GF26" s="53">
        <v>7.41</v>
      </c>
      <c r="GG26" s="53">
        <v>18.52</v>
      </c>
      <c r="GH26" s="53">
        <v>3.7</v>
      </c>
      <c r="GI26" s="53">
        <v>7.41</v>
      </c>
      <c r="GJ26" s="53">
        <v>0</v>
      </c>
      <c r="GK26" s="53">
        <v>3.7</v>
      </c>
      <c r="GL26" s="53">
        <v>3.7</v>
      </c>
    </row>
    <row r="27" spans="1:194" ht="16.5" x14ac:dyDescent="0.25">
      <c r="A27" s="53" t="s">
        <v>293</v>
      </c>
      <c r="B27" s="53">
        <v>21</v>
      </c>
      <c r="C27" s="53">
        <v>7</v>
      </c>
      <c r="D27" s="53">
        <v>8</v>
      </c>
      <c r="E27" s="53">
        <v>1</v>
      </c>
      <c r="F27" s="53">
        <v>2</v>
      </c>
      <c r="G27" s="53">
        <v>0</v>
      </c>
      <c r="H27" s="53">
        <v>1</v>
      </c>
      <c r="I27" s="53">
        <v>2</v>
      </c>
      <c r="J27" s="53">
        <v>1</v>
      </c>
      <c r="K27" s="53">
        <v>1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4</v>
      </c>
      <c r="T27" s="53">
        <v>1</v>
      </c>
      <c r="U27" s="53">
        <v>1</v>
      </c>
      <c r="V27" s="53">
        <v>1</v>
      </c>
      <c r="W27" s="53">
        <v>4</v>
      </c>
      <c r="X27" s="53">
        <v>1</v>
      </c>
      <c r="Y27" s="53">
        <v>0</v>
      </c>
      <c r="Z27" s="53">
        <v>2</v>
      </c>
      <c r="AA27" s="53">
        <v>0</v>
      </c>
      <c r="AB27" s="53">
        <v>0</v>
      </c>
      <c r="AC27" s="53">
        <v>1</v>
      </c>
      <c r="AD27" s="53">
        <v>2</v>
      </c>
      <c r="AE27" s="53">
        <v>5</v>
      </c>
      <c r="AF27" s="53">
        <v>2</v>
      </c>
      <c r="AG27" s="53">
        <v>2</v>
      </c>
      <c r="AH27" s="53">
        <v>0</v>
      </c>
      <c r="AI27" s="53">
        <v>0</v>
      </c>
      <c r="AJ27" s="53">
        <v>11</v>
      </c>
      <c r="AK27" s="53">
        <v>5</v>
      </c>
      <c r="AL27" s="53">
        <v>2</v>
      </c>
      <c r="AM27" s="53">
        <v>4</v>
      </c>
      <c r="AN27" s="53">
        <v>0</v>
      </c>
      <c r="AO27" s="53">
        <v>0</v>
      </c>
      <c r="AP27" s="53">
        <v>0</v>
      </c>
      <c r="AQ27" s="53">
        <v>1</v>
      </c>
      <c r="AR27" s="53">
        <v>1</v>
      </c>
      <c r="AS27" s="53">
        <v>2</v>
      </c>
      <c r="AT27" s="53">
        <v>0</v>
      </c>
      <c r="AU27" s="53">
        <v>4</v>
      </c>
      <c r="AV27" s="53">
        <v>0</v>
      </c>
      <c r="AW27" s="53">
        <v>0</v>
      </c>
      <c r="AX27" s="53">
        <v>3</v>
      </c>
      <c r="AY27" s="53">
        <v>0</v>
      </c>
      <c r="AZ27" s="53">
        <v>0</v>
      </c>
      <c r="BA27" s="53">
        <v>11</v>
      </c>
      <c r="BB27" s="53">
        <v>1</v>
      </c>
      <c r="BC27" s="53">
        <v>0</v>
      </c>
      <c r="BD27" s="53">
        <v>0</v>
      </c>
      <c r="BE27" s="53">
        <v>2</v>
      </c>
      <c r="BF27" s="53">
        <v>2</v>
      </c>
      <c r="BG27" s="53">
        <v>4</v>
      </c>
      <c r="BH27" s="53">
        <v>5</v>
      </c>
      <c r="BI27" s="53">
        <v>4</v>
      </c>
      <c r="BJ27" s="53">
        <v>2</v>
      </c>
      <c r="BK27" s="53">
        <v>0</v>
      </c>
      <c r="BL27" s="53">
        <v>0</v>
      </c>
      <c r="BM27" s="53">
        <v>1</v>
      </c>
      <c r="BN27" s="53">
        <v>0</v>
      </c>
      <c r="BO27" s="53">
        <v>0</v>
      </c>
      <c r="BP27" s="53">
        <v>1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22</v>
      </c>
      <c r="CG27" s="53">
        <v>0</v>
      </c>
      <c r="CH27" s="53">
        <v>3</v>
      </c>
      <c r="CI27" s="53">
        <v>1</v>
      </c>
      <c r="CJ27" s="53">
        <v>1</v>
      </c>
      <c r="CK27" s="53">
        <v>0</v>
      </c>
      <c r="CL27" s="53">
        <v>0</v>
      </c>
      <c r="CM27" s="53">
        <v>0</v>
      </c>
      <c r="CN27" s="53">
        <v>3</v>
      </c>
      <c r="CO27" s="53">
        <v>1</v>
      </c>
      <c r="CP27" s="53">
        <v>0</v>
      </c>
      <c r="CQ27" s="53">
        <v>0</v>
      </c>
      <c r="CR27" s="53">
        <v>2</v>
      </c>
      <c r="CS27" s="53">
        <v>0</v>
      </c>
      <c r="CT27" s="53">
        <v>2</v>
      </c>
      <c r="CU27" s="53">
        <v>1</v>
      </c>
      <c r="CV27" s="53">
        <v>1</v>
      </c>
      <c r="CW27" s="53">
        <v>7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2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2</v>
      </c>
      <c r="DU27" s="53">
        <v>1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1</v>
      </c>
      <c r="EC27" s="53">
        <v>2</v>
      </c>
      <c r="ED27" s="53">
        <v>0</v>
      </c>
      <c r="EE27" s="53">
        <v>0</v>
      </c>
      <c r="EF27" s="53">
        <v>0</v>
      </c>
      <c r="EG27" s="53">
        <v>0</v>
      </c>
      <c r="EH27" s="53">
        <v>0</v>
      </c>
      <c r="EI27" s="53">
        <v>0</v>
      </c>
      <c r="EJ27" s="53">
        <v>3</v>
      </c>
      <c r="EK27" s="53">
        <v>11</v>
      </c>
      <c r="EL27" s="53">
        <v>7</v>
      </c>
      <c r="EM27" s="53">
        <v>1</v>
      </c>
      <c r="EN27" s="53">
        <v>0</v>
      </c>
      <c r="EO27" s="53">
        <v>9</v>
      </c>
      <c r="EP27" s="53">
        <v>13</v>
      </c>
      <c r="EQ27" s="53">
        <v>5</v>
      </c>
      <c r="ER27" s="53">
        <v>9</v>
      </c>
      <c r="ES27" s="53">
        <v>7</v>
      </c>
      <c r="ET27" s="53">
        <v>1</v>
      </c>
      <c r="EU27" s="53">
        <v>0</v>
      </c>
      <c r="EV27" s="53">
        <v>1</v>
      </c>
      <c r="EW27" s="53">
        <v>6</v>
      </c>
      <c r="EX27" s="53">
        <v>5</v>
      </c>
      <c r="EY27" s="53">
        <v>6</v>
      </c>
      <c r="EZ27" s="53">
        <v>4</v>
      </c>
      <c r="FA27" s="53">
        <v>13</v>
      </c>
      <c r="FB27" s="53">
        <v>11</v>
      </c>
      <c r="FC27" s="53">
        <v>8</v>
      </c>
      <c r="FD27" s="53">
        <v>3</v>
      </c>
      <c r="FE27" s="53">
        <v>6</v>
      </c>
      <c r="FF27" s="53">
        <v>3</v>
      </c>
      <c r="FG27" s="53">
        <v>0</v>
      </c>
      <c r="FH27" s="53">
        <v>2</v>
      </c>
      <c r="FI27" s="53">
        <v>0</v>
      </c>
      <c r="FJ27" s="53">
        <v>1</v>
      </c>
      <c r="FK27" s="53">
        <v>10</v>
      </c>
      <c r="FL27" s="53">
        <v>1</v>
      </c>
      <c r="FM27" s="53">
        <v>1</v>
      </c>
      <c r="FN27" s="53">
        <v>0</v>
      </c>
      <c r="FO27" s="53">
        <v>9</v>
      </c>
      <c r="FP27" s="53">
        <v>3</v>
      </c>
      <c r="FQ27" s="53">
        <v>3</v>
      </c>
      <c r="FR27" s="53">
        <v>0</v>
      </c>
      <c r="FS27" s="53">
        <v>0</v>
      </c>
      <c r="FT27" s="53">
        <v>3</v>
      </c>
      <c r="FU27" s="53">
        <v>0</v>
      </c>
      <c r="FV27" s="53">
        <v>0</v>
      </c>
      <c r="FW27" s="53">
        <v>12</v>
      </c>
      <c r="FX27" s="53">
        <v>3</v>
      </c>
      <c r="FY27" s="53">
        <v>4</v>
      </c>
      <c r="FZ27" s="53">
        <v>2</v>
      </c>
      <c r="GA27" s="53">
        <v>1</v>
      </c>
      <c r="GB27" s="53">
        <v>0</v>
      </c>
      <c r="GC27" s="53">
        <v>19</v>
      </c>
      <c r="GD27" s="53">
        <v>9</v>
      </c>
      <c r="GE27" s="53">
        <v>11</v>
      </c>
      <c r="GF27" s="53">
        <v>6</v>
      </c>
      <c r="GG27" s="53">
        <v>6</v>
      </c>
      <c r="GH27" s="53">
        <v>4</v>
      </c>
      <c r="GI27" s="53">
        <v>5</v>
      </c>
      <c r="GJ27" s="53">
        <v>5</v>
      </c>
      <c r="GK27" s="53">
        <v>5</v>
      </c>
      <c r="GL27" s="53">
        <v>0</v>
      </c>
    </row>
    <row r="28" spans="1:194" x14ac:dyDescent="0.25">
      <c r="A28" s="53" t="s">
        <v>279</v>
      </c>
      <c r="B28" s="53">
        <v>80.77</v>
      </c>
      <c r="C28" s="53">
        <v>33.33</v>
      </c>
      <c r="D28" s="53">
        <v>38.1</v>
      </c>
      <c r="E28" s="53">
        <v>4.76</v>
      </c>
      <c r="F28" s="53">
        <v>9.52</v>
      </c>
      <c r="G28" s="53">
        <v>0</v>
      </c>
      <c r="H28" s="53">
        <v>4.76</v>
      </c>
      <c r="I28" s="53">
        <v>9.52</v>
      </c>
      <c r="J28" s="53">
        <v>3.85</v>
      </c>
      <c r="K28" s="53">
        <v>100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15.38</v>
      </c>
      <c r="T28" s="53">
        <v>4.55</v>
      </c>
      <c r="U28" s="53">
        <v>4.55</v>
      </c>
      <c r="V28" s="53">
        <v>4.55</v>
      </c>
      <c r="W28" s="53">
        <v>18.18</v>
      </c>
      <c r="X28" s="53">
        <v>4.55</v>
      </c>
      <c r="Y28" s="53">
        <v>0</v>
      </c>
      <c r="Z28" s="53">
        <v>9.09</v>
      </c>
      <c r="AA28" s="53">
        <v>0</v>
      </c>
      <c r="AB28" s="53">
        <v>0</v>
      </c>
      <c r="AC28" s="53">
        <v>4.55</v>
      </c>
      <c r="AD28" s="53">
        <v>9.09</v>
      </c>
      <c r="AE28" s="53">
        <v>22.73</v>
      </c>
      <c r="AF28" s="53">
        <v>9.09</v>
      </c>
      <c r="AG28" s="53">
        <v>9.09</v>
      </c>
      <c r="AH28" s="53">
        <v>0</v>
      </c>
      <c r="AI28" s="53">
        <v>0</v>
      </c>
      <c r="AJ28" s="53">
        <v>50</v>
      </c>
      <c r="AK28" s="53">
        <v>45.45</v>
      </c>
      <c r="AL28" s="53">
        <v>18.18</v>
      </c>
      <c r="AM28" s="53">
        <v>36.36</v>
      </c>
      <c r="AN28" s="53">
        <v>0</v>
      </c>
      <c r="AO28" s="53">
        <v>0</v>
      </c>
      <c r="AP28" s="53">
        <v>0</v>
      </c>
      <c r="AQ28" s="53">
        <v>9.09</v>
      </c>
      <c r="AR28" s="53">
        <v>9.09</v>
      </c>
      <c r="AS28" s="53">
        <v>18.18</v>
      </c>
      <c r="AT28" s="53">
        <v>0</v>
      </c>
      <c r="AU28" s="53">
        <v>36.36</v>
      </c>
      <c r="AV28" s="53">
        <v>0</v>
      </c>
      <c r="AW28" s="53">
        <v>0</v>
      </c>
      <c r="AX28" s="53">
        <v>27.27</v>
      </c>
      <c r="AY28" s="53">
        <v>0</v>
      </c>
      <c r="AZ28" s="53">
        <v>0</v>
      </c>
      <c r="BA28" s="53">
        <v>50</v>
      </c>
      <c r="BB28" s="53">
        <v>4.55</v>
      </c>
      <c r="BC28" s="53">
        <v>0</v>
      </c>
      <c r="BD28" s="53">
        <v>0</v>
      </c>
      <c r="BE28" s="53">
        <v>9.09</v>
      </c>
      <c r="BF28" s="53">
        <v>9.09</v>
      </c>
      <c r="BG28" s="53">
        <v>18.18</v>
      </c>
      <c r="BH28" s="53">
        <v>22.73</v>
      </c>
      <c r="BI28" s="53">
        <v>18.18</v>
      </c>
      <c r="BJ28" s="53">
        <v>9.09</v>
      </c>
      <c r="BK28" s="53">
        <v>0</v>
      </c>
      <c r="BL28" s="53">
        <v>0</v>
      </c>
      <c r="BM28" s="53">
        <v>4.55</v>
      </c>
      <c r="BN28" s="53">
        <v>0</v>
      </c>
      <c r="BO28" s="53">
        <v>0</v>
      </c>
      <c r="BP28" s="53">
        <v>4.55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100</v>
      </c>
      <c r="CG28" s="53">
        <v>0</v>
      </c>
      <c r="CH28" s="53">
        <v>13.64</v>
      </c>
      <c r="CI28" s="53">
        <v>4.55</v>
      </c>
      <c r="CJ28" s="53">
        <v>4.55</v>
      </c>
      <c r="CK28" s="53">
        <v>0</v>
      </c>
      <c r="CL28" s="53">
        <v>0</v>
      </c>
      <c r="CM28" s="53">
        <v>0</v>
      </c>
      <c r="CN28" s="53">
        <v>13.64</v>
      </c>
      <c r="CO28" s="53">
        <v>4.55</v>
      </c>
      <c r="CP28" s="53">
        <v>0</v>
      </c>
      <c r="CQ28" s="53">
        <v>0</v>
      </c>
      <c r="CR28" s="53">
        <v>9.09</v>
      </c>
      <c r="CS28" s="53">
        <v>0</v>
      </c>
      <c r="CT28" s="53">
        <v>9.09</v>
      </c>
      <c r="CU28" s="53">
        <v>4.55</v>
      </c>
      <c r="CV28" s="53">
        <v>4.55</v>
      </c>
      <c r="CW28" s="53">
        <v>31.82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3">
        <v>0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50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50</v>
      </c>
      <c r="DU28" s="53">
        <v>50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50</v>
      </c>
      <c r="EC28" s="53">
        <v>100</v>
      </c>
      <c r="ED28" s="53">
        <v>0</v>
      </c>
      <c r="EE28" s="53">
        <v>0</v>
      </c>
      <c r="EF28" s="53">
        <v>0</v>
      </c>
      <c r="EG28" s="53">
        <v>0</v>
      </c>
      <c r="EH28" s="53">
        <v>0</v>
      </c>
      <c r="EI28" s="53">
        <v>0</v>
      </c>
      <c r="EJ28" s="53">
        <v>13.64</v>
      </c>
      <c r="EK28" s="53">
        <v>50</v>
      </c>
      <c r="EL28" s="53">
        <v>31.82</v>
      </c>
      <c r="EM28" s="53">
        <v>4.55</v>
      </c>
      <c r="EN28" s="53">
        <v>0</v>
      </c>
      <c r="EO28" s="53">
        <v>40.909999999999997</v>
      </c>
      <c r="EP28" s="53">
        <v>59.09</v>
      </c>
      <c r="EQ28" s="53">
        <v>22.73</v>
      </c>
      <c r="ER28" s="53">
        <v>40.909999999999997</v>
      </c>
      <c r="ES28" s="53">
        <v>31.82</v>
      </c>
      <c r="ET28" s="53">
        <v>4.55</v>
      </c>
      <c r="EU28" s="53">
        <v>0</v>
      </c>
      <c r="EV28" s="53">
        <v>4.55</v>
      </c>
      <c r="EW28" s="53">
        <v>27.27</v>
      </c>
      <c r="EX28" s="53">
        <v>22.73</v>
      </c>
      <c r="EY28" s="53">
        <v>27.27</v>
      </c>
      <c r="EZ28" s="53">
        <v>18.18</v>
      </c>
      <c r="FA28" s="53">
        <v>27.66</v>
      </c>
      <c r="FB28" s="53">
        <v>23.4</v>
      </c>
      <c r="FC28" s="53">
        <v>17.02</v>
      </c>
      <c r="FD28" s="53">
        <v>6.38</v>
      </c>
      <c r="FE28" s="53">
        <v>12.77</v>
      </c>
      <c r="FF28" s="53">
        <v>6.38</v>
      </c>
      <c r="FG28" s="53">
        <v>0</v>
      </c>
      <c r="FH28" s="53">
        <v>4.26</v>
      </c>
      <c r="FI28" s="53">
        <v>0</v>
      </c>
      <c r="FJ28" s="53">
        <v>2.13</v>
      </c>
      <c r="FK28" s="53">
        <v>45.45</v>
      </c>
      <c r="FL28" s="53">
        <v>10</v>
      </c>
      <c r="FM28" s="53">
        <v>100</v>
      </c>
      <c r="FN28" s="53">
        <v>0</v>
      </c>
      <c r="FO28" s="53">
        <v>90</v>
      </c>
      <c r="FP28" s="53">
        <v>33.33</v>
      </c>
      <c r="FQ28" s="53">
        <v>33.33</v>
      </c>
      <c r="FR28" s="53">
        <v>0</v>
      </c>
      <c r="FS28" s="53">
        <v>0</v>
      </c>
      <c r="FT28" s="53">
        <v>33.33</v>
      </c>
      <c r="FU28" s="53">
        <v>0</v>
      </c>
      <c r="FV28" s="53">
        <v>0</v>
      </c>
      <c r="FW28" s="53">
        <v>54.55</v>
      </c>
      <c r="FX28" s="53">
        <v>30</v>
      </c>
      <c r="FY28" s="53">
        <v>40</v>
      </c>
      <c r="FZ28" s="53">
        <v>20</v>
      </c>
      <c r="GA28" s="53">
        <v>10</v>
      </c>
      <c r="GB28" s="53">
        <v>0</v>
      </c>
      <c r="GC28" s="53">
        <v>27.14</v>
      </c>
      <c r="GD28" s="53">
        <v>12.86</v>
      </c>
      <c r="GE28" s="53">
        <v>15.71</v>
      </c>
      <c r="GF28" s="53">
        <v>8.57</v>
      </c>
      <c r="GG28" s="53">
        <v>8.57</v>
      </c>
      <c r="GH28" s="53">
        <v>5.71</v>
      </c>
      <c r="GI28" s="53">
        <v>7.14</v>
      </c>
      <c r="GJ28" s="53">
        <v>7.14</v>
      </c>
      <c r="GK28" s="53">
        <v>7.14</v>
      </c>
      <c r="GL28" s="53">
        <v>0</v>
      </c>
    </row>
    <row r="29" spans="1:194" ht="16.5" x14ac:dyDescent="0.25">
      <c r="A29" s="53" t="s">
        <v>295</v>
      </c>
      <c r="B29" s="53">
        <v>14</v>
      </c>
      <c r="C29" s="53">
        <v>11</v>
      </c>
      <c r="D29" s="53">
        <v>2</v>
      </c>
      <c r="E29" s="53">
        <v>1</v>
      </c>
      <c r="F29" s="53">
        <v>0</v>
      </c>
      <c r="G29" s="53">
        <v>0</v>
      </c>
      <c r="H29" s="53">
        <v>0</v>
      </c>
      <c r="I29" s="53">
        <v>0</v>
      </c>
      <c r="J29" s="53">
        <v>3</v>
      </c>
      <c r="K29" s="53">
        <v>1</v>
      </c>
      <c r="L29" s="53">
        <v>0</v>
      </c>
      <c r="M29" s="53">
        <v>0</v>
      </c>
      <c r="N29" s="53">
        <v>0</v>
      </c>
      <c r="O29" s="53">
        <v>0</v>
      </c>
      <c r="P29" s="53">
        <v>2</v>
      </c>
      <c r="Q29" s="53">
        <v>0</v>
      </c>
      <c r="R29" s="53">
        <v>1</v>
      </c>
      <c r="S29" s="53">
        <v>5</v>
      </c>
      <c r="T29" s="53">
        <v>2</v>
      </c>
      <c r="U29" s="53">
        <v>3</v>
      </c>
      <c r="V29" s="53">
        <v>2</v>
      </c>
      <c r="W29" s="53">
        <v>0</v>
      </c>
      <c r="X29" s="53">
        <v>2</v>
      </c>
      <c r="Y29" s="53">
        <v>2</v>
      </c>
      <c r="Z29" s="53">
        <v>0</v>
      </c>
      <c r="AA29" s="53">
        <v>1</v>
      </c>
      <c r="AB29" s="53">
        <v>1</v>
      </c>
      <c r="AC29" s="53">
        <v>0</v>
      </c>
      <c r="AD29" s="53">
        <v>0</v>
      </c>
      <c r="AE29" s="53">
        <v>1</v>
      </c>
      <c r="AF29" s="53">
        <v>2</v>
      </c>
      <c r="AG29" s="53">
        <v>0</v>
      </c>
      <c r="AH29" s="53">
        <v>0</v>
      </c>
      <c r="AI29" s="53">
        <v>1</v>
      </c>
      <c r="AJ29" s="53">
        <v>8</v>
      </c>
      <c r="AK29" s="53">
        <v>4</v>
      </c>
      <c r="AL29" s="53">
        <v>2</v>
      </c>
      <c r="AM29" s="53">
        <v>1</v>
      </c>
      <c r="AN29" s="53">
        <v>0</v>
      </c>
      <c r="AO29" s="53">
        <v>1</v>
      </c>
      <c r="AP29" s="53">
        <v>1</v>
      </c>
      <c r="AQ29" s="53">
        <v>1</v>
      </c>
      <c r="AR29" s="53">
        <v>0</v>
      </c>
      <c r="AS29" s="53">
        <v>2</v>
      </c>
      <c r="AT29" s="53">
        <v>0</v>
      </c>
      <c r="AU29" s="53">
        <v>0</v>
      </c>
      <c r="AV29" s="53">
        <v>0</v>
      </c>
      <c r="AW29" s="53">
        <v>1</v>
      </c>
      <c r="AX29" s="53">
        <v>2</v>
      </c>
      <c r="AY29" s="53">
        <v>0</v>
      </c>
      <c r="AZ29" s="53">
        <v>1</v>
      </c>
      <c r="BA29" s="53">
        <v>9</v>
      </c>
      <c r="BB29" s="53">
        <v>0</v>
      </c>
      <c r="BC29" s="53">
        <v>1</v>
      </c>
      <c r="BD29" s="53">
        <v>1</v>
      </c>
      <c r="BE29" s="53">
        <v>0</v>
      </c>
      <c r="BF29" s="53">
        <v>3</v>
      </c>
      <c r="BG29" s="53">
        <v>0</v>
      </c>
      <c r="BH29" s="53">
        <v>3</v>
      </c>
      <c r="BI29" s="53">
        <v>1</v>
      </c>
      <c r="BJ29" s="53">
        <v>4</v>
      </c>
      <c r="BK29" s="53">
        <v>1</v>
      </c>
      <c r="BL29" s="53">
        <v>1</v>
      </c>
      <c r="BM29" s="53">
        <v>1</v>
      </c>
      <c r="BN29" s="53">
        <v>1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0</v>
      </c>
      <c r="CF29" s="53">
        <v>17</v>
      </c>
      <c r="CG29" s="53">
        <v>0</v>
      </c>
      <c r="CH29" s="53">
        <v>2</v>
      </c>
      <c r="CI29" s="53">
        <v>2</v>
      </c>
      <c r="CJ29" s="53">
        <v>2</v>
      </c>
      <c r="CK29" s="53">
        <v>0</v>
      </c>
      <c r="CL29" s="53">
        <v>2</v>
      </c>
      <c r="CM29" s="53">
        <v>0</v>
      </c>
      <c r="CN29" s="53">
        <v>2</v>
      </c>
      <c r="CO29" s="53">
        <v>0</v>
      </c>
      <c r="CP29" s="53">
        <v>2</v>
      </c>
      <c r="CQ29" s="53">
        <v>0</v>
      </c>
      <c r="CR29" s="53">
        <v>0</v>
      </c>
      <c r="CS29" s="53">
        <v>0</v>
      </c>
      <c r="CT29" s="53">
        <v>1</v>
      </c>
      <c r="CU29" s="53">
        <v>2</v>
      </c>
      <c r="CV29" s="53">
        <v>0</v>
      </c>
      <c r="CW29" s="53">
        <v>2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3">
        <v>0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4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0</v>
      </c>
      <c r="ED29" s="53">
        <v>0</v>
      </c>
      <c r="EE29" s="53">
        <v>0</v>
      </c>
      <c r="EF29" s="53">
        <v>0</v>
      </c>
      <c r="EG29" s="53">
        <v>0</v>
      </c>
      <c r="EH29" s="53">
        <v>0</v>
      </c>
      <c r="EI29" s="53">
        <v>1</v>
      </c>
      <c r="EJ29" s="53">
        <v>1</v>
      </c>
      <c r="EK29" s="53">
        <v>3</v>
      </c>
      <c r="EL29" s="53">
        <v>8</v>
      </c>
      <c r="EM29" s="53">
        <v>1</v>
      </c>
      <c r="EN29" s="53">
        <v>4</v>
      </c>
      <c r="EO29" s="53">
        <v>3</v>
      </c>
      <c r="EP29" s="53">
        <v>14</v>
      </c>
      <c r="EQ29" s="53">
        <v>1</v>
      </c>
      <c r="ER29" s="53">
        <v>10</v>
      </c>
      <c r="ES29" s="53">
        <v>6</v>
      </c>
      <c r="ET29" s="53">
        <v>0</v>
      </c>
      <c r="EU29" s="53">
        <v>0</v>
      </c>
      <c r="EV29" s="53">
        <v>1</v>
      </c>
      <c r="EW29" s="53">
        <v>5</v>
      </c>
      <c r="EX29" s="53">
        <v>2</v>
      </c>
      <c r="EY29" s="53">
        <v>4</v>
      </c>
      <c r="EZ29" s="53">
        <v>5</v>
      </c>
      <c r="FA29" s="53">
        <v>9</v>
      </c>
      <c r="FB29" s="53">
        <v>6</v>
      </c>
      <c r="FC29" s="53">
        <v>5</v>
      </c>
      <c r="FD29" s="53">
        <v>3</v>
      </c>
      <c r="FE29" s="53">
        <v>2</v>
      </c>
      <c r="FF29" s="53">
        <v>3</v>
      </c>
      <c r="FG29" s="53">
        <v>0</v>
      </c>
      <c r="FH29" s="53">
        <v>1</v>
      </c>
      <c r="FI29" s="53">
        <v>1</v>
      </c>
      <c r="FJ29" s="53">
        <v>1</v>
      </c>
      <c r="FK29" s="53">
        <v>5</v>
      </c>
      <c r="FL29" s="53">
        <v>1</v>
      </c>
      <c r="FM29" s="53">
        <v>1</v>
      </c>
      <c r="FN29" s="53">
        <v>0</v>
      </c>
      <c r="FO29" s="53">
        <v>4</v>
      </c>
      <c r="FP29" s="53">
        <v>0</v>
      </c>
      <c r="FQ29" s="53">
        <v>2</v>
      </c>
      <c r="FR29" s="53">
        <v>1</v>
      </c>
      <c r="FS29" s="53">
        <v>0</v>
      </c>
      <c r="FT29" s="53">
        <v>0</v>
      </c>
      <c r="FU29" s="53">
        <v>1</v>
      </c>
      <c r="FV29" s="53">
        <v>0</v>
      </c>
      <c r="FW29" s="53">
        <v>12</v>
      </c>
      <c r="FX29" s="53">
        <v>2</v>
      </c>
      <c r="FY29" s="53">
        <v>1</v>
      </c>
      <c r="FZ29" s="53">
        <v>2</v>
      </c>
      <c r="GA29" s="53">
        <v>0</v>
      </c>
      <c r="GB29" s="53">
        <v>0</v>
      </c>
      <c r="GC29" s="53">
        <v>16</v>
      </c>
      <c r="GD29" s="53">
        <v>6</v>
      </c>
      <c r="GE29" s="53">
        <v>7</v>
      </c>
      <c r="GF29" s="53">
        <v>7</v>
      </c>
      <c r="GG29" s="53">
        <v>11</v>
      </c>
      <c r="GH29" s="53">
        <v>1</v>
      </c>
      <c r="GI29" s="53">
        <v>2</v>
      </c>
      <c r="GJ29" s="53">
        <v>4</v>
      </c>
      <c r="GK29" s="53">
        <v>6</v>
      </c>
      <c r="GL29" s="53">
        <v>0</v>
      </c>
    </row>
    <row r="30" spans="1:194" x14ac:dyDescent="0.25">
      <c r="A30" s="53" t="s">
        <v>279</v>
      </c>
      <c r="B30" s="53">
        <v>60.87</v>
      </c>
      <c r="C30" s="53">
        <v>78.569999999999993</v>
      </c>
      <c r="D30" s="53">
        <v>14.29</v>
      </c>
      <c r="E30" s="53">
        <v>7.14</v>
      </c>
      <c r="F30" s="53">
        <v>0</v>
      </c>
      <c r="G30" s="53">
        <v>0</v>
      </c>
      <c r="H30" s="53">
        <v>0</v>
      </c>
      <c r="I30" s="53">
        <v>0</v>
      </c>
      <c r="J30" s="53">
        <v>13.04</v>
      </c>
      <c r="K30" s="53">
        <v>33.33</v>
      </c>
      <c r="L30" s="53">
        <v>0</v>
      </c>
      <c r="M30" s="53">
        <v>0</v>
      </c>
      <c r="N30" s="53">
        <v>0</v>
      </c>
      <c r="O30" s="53">
        <v>0</v>
      </c>
      <c r="P30" s="53">
        <v>66.67</v>
      </c>
      <c r="Q30" s="53">
        <v>0</v>
      </c>
      <c r="R30" s="53">
        <v>4.3499999999999996</v>
      </c>
      <c r="S30" s="53">
        <v>21.74</v>
      </c>
      <c r="T30" s="53">
        <v>11.76</v>
      </c>
      <c r="U30" s="53">
        <v>17.649999999999999</v>
      </c>
      <c r="V30" s="53">
        <v>11.76</v>
      </c>
      <c r="W30" s="53">
        <v>0</v>
      </c>
      <c r="X30" s="53">
        <v>11.76</v>
      </c>
      <c r="Y30" s="53">
        <v>11.76</v>
      </c>
      <c r="Z30" s="53">
        <v>0</v>
      </c>
      <c r="AA30" s="53">
        <v>5.88</v>
      </c>
      <c r="AB30" s="53">
        <v>5.88</v>
      </c>
      <c r="AC30" s="53">
        <v>0</v>
      </c>
      <c r="AD30" s="53">
        <v>0</v>
      </c>
      <c r="AE30" s="53">
        <v>5.88</v>
      </c>
      <c r="AF30" s="53">
        <v>11.76</v>
      </c>
      <c r="AG30" s="53">
        <v>0</v>
      </c>
      <c r="AH30" s="53">
        <v>0</v>
      </c>
      <c r="AI30" s="53">
        <v>5.88</v>
      </c>
      <c r="AJ30" s="53">
        <v>47.06</v>
      </c>
      <c r="AK30" s="53">
        <v>50</v>
      </c>
      <c r="AL30" s="53">
        <v>25</v>
      </c>
      <c r="AM30" s="53">
        <v>12.5</v>
      </c>
      <c r="AN30" s="53">
        <v>0</v>
      </c>
      <c r="AO30" s="53">
        <v>12.5</v>
      </c>
      <c r="AP30" s="53">
        <v>12.5</v>
      </c>
      <c r="AQ30" s="53">
        <v>12.5</v>
      </c>
      <c r="AR30" s="53">
        <v>0</v>
      </c>
      <c r="AS30" s="53">
        <v>25</v>
      </c>
      <c r="AT30" s="53">
        <v>0</v>
      </c>
      <c r="AU30" s="53">
        <v>0</v>
      </c>
      <c r="AV30" s="53">
        <v>0</v>
      </c>
      <c r="AW30" s="53">
        <v>12.5</v>
      </c>
      <c r="AX30" s="53">
        <v>25</v>
      </c>
      <c r="AY30" s="53">
        <v>0</v>
      </c>
      <c r="AZ30" s="53">
        <v>12.5</v>
      </c>
      <c r="BA30" s="53">
        <v>52.94</v>
      </c>
      <c r="BB30" s="53">
        <v>0</v>
      </c>
      <c r="BC30" s="53">
        <v>5.88</v>
      </c>
      <c r="BD30" s="53">
        <v>5.88</v>
      </c>
      <c r="BE30" s="53">
        <v>0</v>
      </c>
      <c r="BF30" s="53">
        <v>17.649999999999999</v>
      </c>
      <c r="BG30" s="53">
        <v>0</v>
      </c>
      <c r="BH30" s="53">
        <v>17.649999999999999</v>
      </c>
      <c r="BI30" s="53">
        <v>5.88</v>
      </c>
      <c r="BJ30" s="53">
        <v>23.53</v>
      </c>
      <c r="BK30" s="53">
        <v>5.88</v>
      </c>
      <c r="BL30" s="53">
        <v>5.88</v>
      </c>
      <c r="BM30" s="53">
        <v>5.88</v>
      </c>
      <c r="BN30" s="53">
        <v>5.88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0</v>
      </c>
      <c r="CF30" s="53">
        <v>100</v>
      </c>
      <c r="CG30" s="53">
        <v>0</v>
      </c>
      <c r="CH30" s="53">
        <v>11.76</v>
      </c>
      <c r="CI30" s="53">
        <v>11.76</v>
      </c>
      <c r="CJ30" s="53">
        <v>11.76</v>
      </c>
      <c r="CK30" s="53">
        <v>0</v>
      </c>
      <c r="CL30" s="53">
        <v>11.76</v>
      </c>
      <c r="CM30" s="53">
        <v>0</v>
      </c>
      <c r="CN30" s="53">
        <v>11.76</v>
      </c>
      <c r="CO30" s="53">
        <v>0</v>
      </c>
      <c r="CP30" s="53">
        <v>11.76</v>
      </c>
      <c r="CQ30" s="53">
        <v>0</v>
      </c>
      <c r="CR30" s="53">
        <v>0</v>
      </c>
      <c r="CS30" s="53">
        <v>0</v>
      </c>
      <c r="CT30" s="53">
        <v>5.88</v>
      </c>
      <c r="CU30" s="53">
        <v>11.76</v>
      </c>
      <c r="CV30" s="53">
        <v>0</v>
      </c>
      <c r="CW30" s="53">
        <v>11.76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3">
        <v>0</v>
      </c>
      <c r="DG30" s="53">
        <v>0</v>
      </c>
      <c r="DH30" s="53">
        <v>0</v>
      </c>
      <c r="DI30" s="53">
        <v>0</v>
      </c>
      <c r="DJ30" s="53">
        <v>0</v>
      </c>
      <c r="DK30" s="53">
        <v>0</v>
      </c>
      <c r="DL30" s="53">
        <v>80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0</v>
      </c>
      <c r="ED30" s="53">
        <v>0</v>
      </c>
      <c r="EE30" s="53">
        <v>0</v>
      </c>
      <c r="EF30" s="53">
        <v>0</v>
      </c>
      <c r="EG30" s="53">
        <v>0</v>
      </c>
      <c r="EH30" s="53">
        <v>0</v>
      </c>
      <c r="EI30" s="53">
        <v>20</v>
      </c>
      <c r="EJ30" s="53">
        <v>5.88</v>
      </c>
      <c r="EK30" s="53">
        <v>17.649999999999999</v>
      </c>
      <c r="EL30" s="53">
        <v>47.06</v>
      </c>
      <c r="EM30" s="53">
        <v>5.88</v>
      </c>
      <c r="EN30" s="53">
        <v>23.53</v>
      </c>
      <c r="EO30" s="53">
        <v>17.649999999999999</v>
      </c>
      <c r="EP30" s="53">
        <v>82.35</v>
      </c>
      <c r="EQ30" s="53">
        <v>5.88</v>
      </c>
      <c r="ER30" s="53">
        <v>58.82</v>
      </c>
      <c r="ES30" s="53">
        <v>35.29</v>
      </c>
      <c r="ET30" s="53">
        <v>0</v>
      </c>
      <c r="EU30" s="53">
        <v>0</v>
      </c>
      <c r="EV30" s="53">
        <v>5.88</v>
      </c>
      <c r="EW30" s="53">
        <v>29.41</v>
      </c>
      <c r="EX30" s="53">
        <v>11.76</v>
      </c>
      <c r="EY30" s="53">
        <v>23.53</v>
      </c>
      <c r="EZ30" s="53">
        <v>29.41</v>
      </c>
      <c r="FA30" s="53">
        <v>29.03</v>
      </c>
      <c r="FB30" s="53">
        <v>19.350000000000001</v>
      </c>
      <c r="FC30" s="53">
        <v>16.13</v>
      </c>
      <c r="FD30" s="53">
        <v>9.68</v>
      </c>
      <c r="FE30" s="53">
        <v>6.45</v>
      </c>
      <c r="FF30" s="53">
        <v>9.68</v>
      </c>
      <c r="FG30" s="53">
        <v>0</v>
      </c>
      <c r="FH30" s="53">
        <v>3.23</v>
      </c>
      <c r="FI30" s="53">
        <v>3.23</v>
      </c>
      <c r="FJ30" s="53">
        <v>3.23</v>
      </c>
      <c r="FK30" s="53">
        <v>29.41</v>
      </c>
      <c r="FL30" s="53">
        <v>20</v>
      </c>
      <c r="FM30" s="53">
        <v>100</v>
      </c>
      <c r="FN30" s="53">
        <v>0</v>
      </c>
      <c r="FO30" s="53">
        <v>80</v>
      </c>
      <c r="FP30" s="53">
        <v>0</v>
      </c>
      <c r="FQ30" s="53">
        <v>50</v>
      </c>
      <c r="FR30" s="53">
        <v>25</v>
      </c>
      <c r="FS30" s="53">
        <v>0</v>
      </c>
      <c r="FT30" s="53">
        <v>0</v>
      </c>
      <c r="FU30" s="53">
        <v>25</v>
      </c>
      <c r="FV30" s="53">
        <v>0</v>
      </c>
      <c r="FW30" s="53">
        <v>70.59</v>
      </c>
      <c r="FX30" s="53">
        <v>40</v>
      </c>
      <c r="FY30" s="53">
        <v>20</v>
      </c>
      <c r="FZ30" s="53">
        <v>40</v>
      </c>
      <c r="GA30" s="53">
        <v>0</v>
      </c>
      <c r="GB30" s="53">
        <v>0</v>
      </c>
      <c r="GC30" s="53">
        <v>26.67</v>
      </c>
      <c r="GD30" s="53">
        <v>10</v>
      </c>
      <c r="GE30" s="53">
        <v>11.67</v>
      </c>
      <c r="GF30" s="53">
        <v>11.67</v>
      </c>
      <c r="GG30" s="53">
        <v>18.329999999999998</v>
      </c>
      <c r="GH30" s="53">
        <v>1.67</v>
      </c>
      <c r="GI30" s="53">
        <v>3.33</v>
      </c>
      <c r="GJ30" s="53">
        <v>6.67</v>
      </c>
      <c r="GK30" s="53">
        <v>10</v>
      </c>
      <c r="GL30" s="53">
        <v>0</v>
      </c>
    </row>
    <row r="31" spans="1:194" ht="16.5" x14ac:dyDescent="0.25">
      <c r="A31" s="53" t="s">
        <v>296</v>
      </c>
      <c r="B31" s="53">
        <v>11</v>
      </c>
      <c r="C31" s="53">
        <v>9</v>
      </c>
      <c r="D31" s="53">
        <v>0</v>
      </c>
      <c r="E31" s="53">
        <v>1</v>
      </c>
      <c r="F31" s="53">
        <v>0</v>
      </c>
      <c r="G31" s="53">
        <v>0</v>
      </c>
      <c r="H31" s="53">
        <v>0</v>
      </c>
      <c r="I31" s="53">
        <v>1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11</v>
      </c>
      <c r="T31" s="53">
        <v>0</v>
      </c>
      <c r="U31" s="53">
        <v>5</v>
      </c>
      <c r="V31" s="53">
        <v>3</v>
      </c>
      <c r="W31" s="53">
        <v>0</v>
      </c>
      <c r="X31" s="53">
        <v>0</v>
      </c>
      <c r="Y31" s="53">
        <v>0</v>
      </c>
      <c r="Z31" s="53">
        <v>0</v>
      </c>
      <c r="AA31" s="53">
        <v>1</v>
      </c>
      <c r="AB31" s="53">
        <v>0</v>
      </c>
      <c r="AC31" s="53">
        <v>0</v>
      </c>
      <c r="AD31" s="53">
        <v>1</v>
      </c>
      <c r="AE31" s="53">
        <v>0</v>
      </c>
      <c r="AF31" s="53">
        <v>1</v>
      </c>
      <c r="AG31" s="53">
        <v>0</v>
      </c>
      <c r="AH31" s="53">
        <v>0</v>
      </c>
      <c r="AI31" s="53">
        <v>0</v>
      </c>
      <c r="AJ31" s="53">
        <v>4</v>
      </c>
      <c r="AK31" s="53">
        <v>3</v>
      </c>
      <c r="AL31" s="53">
        <v>1</v>
      </c>
      <c r="AM31" s="53">
        <v>0</v>
      </c>
      <c r="AN31" s="53">
        <v>0</v>
      </c>
      <c r="AO31" s="53">
        <v>0</v>
      </c>
      <c r="AP31" s="53">
        <v>1</v>
      </c>
      <c r="AQ31" s="53">
        <v>1</v>
      </c>
      <c r="AR31" s="53">
        <v>0</v>
      </c>
      <c r="AS31" s="53">
        <v>1</v>
      </c>
      <c r="AT31" s="53">
        <v>1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7</v>
      </c>
      <c r="BB31" s="53">
        <v>1</v>
      </c>
      <c r="BC31" s="53">
        <v>0</v>
      </c>
      <c r="BD31" s="53">
        <v>0</v>
      </c>
      <c r="BE31" s="53">
        <v>1</v>
      </c>
      <c r="BF31" s="53">
        <v>0</v>
      </c>
      <c r="BG31" s="53">
        <v>0</v>
      </c>
      <c r="BH31" s="53">
        <v>0</v>
      </c>
      <c r="BI31" s="53">
        <v>1</v>
      </c>
      <c r="BJ31" s="53">
        <v>0</v>
      </c>
      <c r="BK31" s="53">
        <v>2</v>
      </c>
      <c r="BL31" s="53">
        <v>1</v>
      </c>
      <c r="BM31" s="53">
        <v>0</v>
      </c>
      <c r="BN31" s="53">
        <v>2</v>
      </c>
      <c r="BO31" s="53">
        <v>1</v>
      </c>
      <c r="BP31" s="53">
        <v>2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3">
        <v>0</v>
      </c>
      <c r="CF31" s="53">
        <v>11</v>
      </c>
      <c r="CG31" s="53">
        <v>0</v>
      </c>
      <c r="CH31" s="53">
        <v>2</v>
      </c>
      <c r="CI31" s="53">
        <v>0</v>
      </c>
      <c r="CJ31" s="53">
        <v>1</v>
      </c>
      <c r="CK31" s="53">
        <v>0</v>
      </c>
      <c r="CL31" s="53">
        <v>2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1</v>
      </c>
      <c r="CU31" s="53">
        <v>3</v>
      </c>
      <c r="CV31" s="53">
        <v>1</v>
      </c>
      <c r="CW31" s="53">
        <v>0</v>
      </c>
      <c r="CX31" s="53">
        <v>0</v>
      </c>
      <c r="CY31" s="53">
        <v>1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3">
        <v>0</v>
      </c>
      <c r="DG31" s="53">
        <v>0</v>
      </c>
      <c r="DH31" s="53">
        <v>0</v>
      </c>
      <c r="DI31" s="53">
        <v>0</v>
      </c>
      <c r="DJ31" s="53">
        <v>0</v>
      </c>
      <c r="DK31" s="53">
        <v>0</v>
      </c>
      <c r="DL31" s="53">
        <v>8</v>
      </c>
      <c r="DM31" s="53">
        <v>1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1</v>
      </c>
      <c r="DU31" s="53">
        <v>0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1</v>
      </c>
      <c r="EC31" s="53">
        <v>1</v>
      </c>
      <c r="ED31" s="53">
        <v>0</v>
      </c>
      <c r="EE31" s="53">
        <v>0</v>
      </c>
      <c r="EF31" s="53">
        <v>0</v>
      </c>
      <c r="EG31" s="53">
        <v>0</v>
      </c>
      <c r="EH31" s="53">
        <v>0</v>
      </c>
      <c r="EI31" s="53">
        <v>1</v>
      </c>
      <c r="EJ31" s="53">
        <v>2</v>
      </c>
      <c r="EK31" s="53">
        <v>5</v>
      </c>
      <c r="EL31" s="53">
        <v>3</v>
      </c>
      <c r="EM31" s="53">
        <v>1</v>
      </c>
      <c r="EN31" s="53">
        <v>0</v>
      </c>
      <c r="EO31" s="53">
        <v>1</v>
      </c>
      <c r="EP31" s="53">
        <v>10</v>
      </c>
      <c r="EQ31" s="53">
        <v>2</v>
      </c>
      <c r="ER31" s="53">
        <v>7</v>
      </c>
      <c r="ES31" s="53">
        <v>2</v>
      </c>
      <c r="ET31" s="53">
        <v>0</v>
      </c>
      <c r="EU31" s="53">
        <v>0</v>
      </c>
      <c r="EV31" s="53">
        <v>2</v>
      </c>
      <c r="EW31" s="53">
        <v>4</v>
      </c>
      <c r="EX31" s="53">
        <v>4</v>
      </c>
      <c r="EY31" s="53">
        <v>1</v>
      </c>
      <c r="EZ31" s="53">
        <v>0</v>
      </c>
      <c r="FA31" s="53">
        <v>10</v>
      </c>
      <c r="FB31" s="53">
        <v>4</v>
      </c>
      <c r="FC31" s="53">
        <v>1</v>
      </c>
      <c r="FD31" s="53">
        <v>1</v>
      </c>
      <c r="FE31" s="53">
        <v>0</v>
      </c>
      <c r="FF31" s="53">
        <v>2</v>
      </c>
      <c r="FG31" s="53">
        <v>0</v>
      </c>
      <c r="FH31" s="53">
        <v>0</v>
      </c>
      <c r="FI31" s="53">
        <v>3</v>
      </c>
      <c r="FJ31" s="53">
        <v>0</v>
      </c>
      <c r="FK31" s="53">
        <v>6</v>
      </c>
      <c r="FL31" s="53">
        <v>2</v>
      </c>
      <c r="FM31" s="53">
        <v>2</v>
      </c>
      <c r="FN31" s="53">
        <v>0</v>
      </c>
      <c r="FO31" s="53">
        <v>4</v>
      </c>
      <c r="FP31" s="53">
        <v>0</v>
      </c>
      <c r="FQ31" s="53">
        <v>0</v>
      </c>
      <c r="FR31" s="53">
        <v>0</v>
      </c>
      <c r="FS31" s="53">
        <v>1</v>
      </c>
      <c r="FT31" s="53">
        <v>3</v>
      </c>
      <c r="FU31" s="53">
        <v>0</v>
      </c>
      <c r="FV31" s="53">
        <v>0</v>
      </c>
      <c r="FW31" s="53">
        <v>5</v>
      </c>
      <c r="FX31" s="53">
        <v>2</v>
      </c>
      <c r="FY31" s="53">
        <v>2</v>
      </c>
      <c r="FZ31" s="53">
        <v>2</v>
      </c>
      <c r="GA31" s="53">
        <v>0</v>
      </c>
      <c r="GB31" s="53">
        <v>0</v>
      </c>
      <c r="GC31" s="53">
        <v>17</v>
      </c>
      <c r="GD31" s="53">
        <v>8</v>
      </c>
      <c r="GE31" s="53">
        <v>8</v>
      </c>
      <c r="GF31" s="53">
        <v>4</v>
      </c>
      <c r="GG31" s="53">
        <v>12</v>
      </c>
      <c r="GH31" s="53">
        <v>1</v>
      </c>
      <c r="GI31" s="53">
        <v>4</v>
      </c>
      <c r="GJ31" s="53">
        <v>2</v>
      </c>
      <c r="GK31" s="53">
        <v>3</v>
      </c>
      <c r="GL31" s="53">
        <v>0</v>
      </c>
    </row>
    <row r="32" spans="1:194" x14ac:dyDescent="0.25">
      <c r="A32" s="53" t="s">
        <v>279</v>
      </c>
      <c r="B32" s="53">
        <v>50</v>
      </c>
      <c r="C32" s="53">
        <v>81.819999999999993</v>
      </c>
      <c r="D32" s="53">
        <v>0</v>
      </c>
      <c r="E32" s="53">
        <v>9.09</v>
      </c>
      <c r="F32" s="53">
        <v>0</v>
      </c>
      <c r="G32" s="53">
        <v>0</v>
      </c>
      <c r="H32" s="53">
        <v>0</v>
      </c>
      <c r="I32" s="53">
        <v>9.09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50</v>
      </c>
      <c r="T32" s="53">
        <v>0</v>
      </c>
      <c r="U32" s="53">
        <v>45.45</v>
      </c>
      <c r="V32" s="53">
        <v>27.27</v>
      </c>
      <c r="W32" s="53">
        <v>0</v>
      </c>
      <c r="X32" s="53">
        <v>0</v>
      </c>
      <c r="Y32" s="53">
        <v>0</v>
      </c>
      <c r="Z32" s="53">
        <v>0</v>
      </c>
      <c r="AA32" s="53">
        <v>9.09</v>
      </c>
      <c r="AB32" s="53">
        <v>0</v>
      </c>
      <c r="AC32" s="53">
        <v>0</v>
      </c>
      <c r="AD32" s="53">
        <v>9.09</v>
      </c>
      <c r="AE32" s="53">
        <v>0</v>
      </c>
      <c r="AF32" s="53">
        <v>9.09</v>
      </c>
      <c r="AG32" s="53">
        <v>0</v>
      </c>
      <c r="AH32" s="53">
        <v>0</v>
      </c>
      <c r="AI32" s="53">
        <v>0</v>
      </c>
      <c r="AJ32" s="53">
        <v>36.36</v>
      </c>
      <c r="AK32" s="53">
        <v>75</v>
      </c>
      <c r="AL32" s="53">
        <v>25</v>
      </c>
      <c r="AM32" s="53">
        <v>0</v>
      </c>
      <c r="AN32" s="53">
        <v>0</v>
      </c>
      <c r="AO32" s="53">
        <v>0</v>
      </c>
      <c r="AP32" s="53">
        <v>25</v>
      </c>
      <c r="AQ32" s="53">
        <v>25</v>
      </c>
      <c r="AR32" s="53">
        <v>0</v>
      </c>
      <c r="AS32" s="53">
        <v>25</v>
      </c>
      <c r="AT32" s="53">
        <v>25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63.64</v>
      </c>
      <c r="BB32" s="53">
        <v>9.09</v>
      </c>
      <c r="BC32" s="53">
        <v>0</v>
      </c>
      <c r="BD32" s="53">
        <v>0</v>
      </c>
      <c r="BE32" s="53">
        <v>9.09</v>
      </c>
      <c r="BF32" s="53">
        <v>0</v>
      </c>
      <c r="BG32" s="53">
        <v>0</v>
      </c>
      <c r="BH32" s="53">
        <v>0</v>
      </c>
      <c r="BI32" s="53">
        <v>9.09</v>
      </c>
      <c r="BJ32" s="53">
        <v>0</v>
      </c>
      <c r="BK32" s="53">
        <v>18.18</v>
      </c>
      <c r="BL32" s="53">
        <v>9.09</v>
      </c>
      <c r="BM32" s="53">
        <v>0</v>
      </c>
      <c r="BN32" s="53">
        <v>18.18</v>
      </c>
      <c r="BO32" s="53">
        <v>9.09</v>
      </c>
      <c r="BP32" s="53">
        <v>18.18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3">
        <v>0</v>
      </c>
      <c r="CF32" s="53">
        <v>100</v>
      </c>
      <c r="CG32" s="53">
        <v>0</v>
      </c>
      <c r="CH32" s="53">
        <v>18.18</v>
      </c>
      <c r="CI32" s="53">
        <v>0</v>
      </c>
      <c r="CJ32" s="53">
        <v>9.09</v>
      </c>
      <c r="CK32" s="53">
        <v>0</v>
      </c>
      <c r="CL32" s="53">
        <v>18.18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9.09</v>
      </c>
      <c r="CU32" s="53">
        <v>27.27</v>
      </c>
      <c r="CV32" s="53">
        <v>9.09</v>
      </c>
      <c r="CW32" s="53">
        <v>0</v>
      </c>
      <c r="CX32" s="53">
        <v>0</v>
      </c>
      <c r="CY32" s="53">
        <v>9.09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3">
        <v>0</v>
      </c>
      <c r="DG32" s="53">
        <v>0</v>
      </c>
      <c r="DH32" s="53">
        <v>0</v>
      </c>
      <c r="DI32" s="53">
        <v>0</v>
      </c>
      <c r="DJ32" s="53">
        <v>0</v>
      </c>
      <c r="DK32" s="53">
        <v>0</v>
      </c>
      <c r="DL32" s="53">
        <v>72.73</v>
      </c>
      <c r="DM32" s="53">
        <v>9.09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9.09</v>
      </c>
      <c r="DU32" s="53">
        <v>0</v>
      </c>
      <c r="DV32" s="53">
        <v>0</v>
      </c>
      <c r="DW32" s="53">
        <v>0</v>
      </c>
      <c r="DX32" s="53">
        <v>0</v>
      </c>
      <c r="DY32" s="53">
        <v>0</v>
      </c>
      <c r="DZ32" s="53">
        <v>0</v>
      </c>
      <c r="EA32" s="53">
        <v>0</v>
      </c>
      <c r="EB32" s="53">
        <v>100</v>
      </c>
      <c r="EC32" s="53">
        <v>100</v>
      </c>
      <c r="ED32" s="53">
        <v>0</v>
      </c>
      <c r="EE32" s="53">
        <v>0</v>
      </c>
      <c r="EF32" s="53">
        <v>0</v>
      </c>
      <c r="EG32" s="53">
        <v>0</v>
      </c>
      <c r="EH32" s="53">
        <v>0</v>
      </c>
      <c r="EI32" s="53">
        <v>9.09</v>
      </c>
      <c r="EJ32" s="53">
        <v>18.18</v>
      </c>
      <c r="EK32" s="53">
        <v>45.45</v>
      </c>
      <c r="EL32" s="53">
        <v>27.27</v>
      </c>
      <c r="EM32" s="53">
        <v>9.09</v>
      </c>
      <c r="EN32" s="53">
        <v>0</v>
      </c>
      <c r="EO32" s="53">
        <v>9.09</v>
      </c>
      <c r="EP32" s="53">
        <v>90.91</v>
      </c>
      <c r="EQ32" s="53">
        <v>18.18</v>
      </c>
      <c r="ER32" s="53">
        <v>63.64</v>
      </c>
      <c r="ES32" s="53">
        <v>18.18</v>
      </c>
      <c r="ET32" s="53">
        <v>0</v>
      </c>
      <c r="EU32" s="53">
        <v>0</v>
      </c>
      <c r="EV32" s="53">
        <v>18.18</v>
      </c>
      <c r="EW32" s="53">
        <v>36.36</v>
      </c>
      <c r="EX32" s="53">
        <v>36.36</v>
      </c>
      <c r="EY32" s="53">
        <v>9.09</v>
      </c>
      <c r="EZ32" s="53">
        <v>0</v>
      </c>
      <c r="FA32" s="53">
        <v>47.62</v>
      </c>
      <c r="FB32" s="53">
        <v>19.05</v>
      </c>
      <c r="FC32" s="53">
        <v>4.76</v>
      </c>
      <c r="FD32" s="53">
        <v>4.76</v>
      </c>
      <c r="FE32" s="53">
        <v>0</v>
      </c>
      <c r="FF32" s="53">
        <v>9.52</v>
      </c>
      <c r="FG32" s="53">
        <v>0</v>
      </c>
      <c r="FH32" s="53">
        <v>0</v>
      </c>
      <c r="FI32" s="53">
        <v>14.29</v>
      </c>
      <c r="FJ32" s="53">
        <v>0</v>
      </c>
      <c r="FK32" s="53">
        <v>54.55</v>
      </c>
      <c r="FL32" s="53">
        <v>33.33</v>
      </c>
      <c r="FM32" s="53">
        <v>100</v>
      </c>
      <c r="FN32" s="53">
        <v>0</v>
      </c>
      <c r="FO32" s="53">
        <v>66.67</v>
      </c>
      <c r="FP32" s="53">
        <v>0</v>
      </c>
      <c r="FQ32" s="53">
        <v>0</v>
      </c>
      <c r="FR32" s="53">
        <v>0</v>
      </c>
      <c r="FS32" s="53">
        <v>25</v>
      </c>
      <c r="FT32" s="53">
        <v>75</v>
      </c>
      <c r="FU32" s="53">
        <v>0</v>
      </c>
      <c r="FV32" s="53">
        <v>0</v>
      </c>
      <c r="FW32" s="53">
        <v>45.45</v>
      </c>
      <c r="FX32" s="53">
        <v>33.33</v>
      </c>
      <c r="FY32" s="53">
        <v>33.33</v>
      </c>
      <c r="FZ32" s="53">
        <v>33.33</v>
      </c>
      <c r="GA32" s="53">
        <v>0</v>
      </c>
      <c r="GB32" s="53">
        <v>0</v>
      </c>
      <c r="GC32" s="53">
        <v>28.81</v>
      </c>
      <c r="GD32" s="53">
        <v>13.56</v>
      </c>
      <c r="GE32" s="53">
        <v>13.56</v>
      </c>
      <c r="GF32" s="53">
        <v>6.78</v>
      </c>
      <c r="GG32" s="53">
        <v>20.34</v>
      </c>
      <c r="GH32" s="53">
        <v>1.69</v>
      </c>
      <c r="GI32" s="53">
        <v>6.78</v>
      </c>
      <c r="GJ32" s="53">
        <v>3.39</v>
      </c>
      <c r="GK32" s="53">
        <v>5.08</v>
      </c>
      <c r="GL32" s="53">
        <v>0</v>
      </c>
    </row>
    <row r="33" spans="1:194" ht="16.5" x14ac:dyDescent="0.25">
      <c r="A33" s="53" t="s">
        <v>297</v>
      </c>
      <c r="B33" s="53">
        <v>16</v>
      </c>
      <c r="C33" s="53">
        <v>14</v>
      </c>
      <c r="D33" s="53">
        <v>1</v>
      </c>
      <c r="E33" s="53">
        <v>0</v>
      </c>
      <c r="F33" s="53">
        <v>1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5</v>
      </c>
      <c r="T33" s="53">
        <v>0</v>
      </c>
      <c r="U33" s="53">
        <v>0</v>
      </c>
      <c r="V33" s="53">
        <v>5</v>
      </c>
      <c r="W33" s="53">
        <v>0</v>
      </c>
      <c r="X33" s="53">
        <v>0</v>
      </c>
      <c r="Y33" s="53">
        <v>0</v>
      </c>
      <c r="Z33" s="53">
        <v>0</v>
      </c>
      <c r="AA33" s="53">
        <v>3</v>
      </c>
      <c r="AB33" s="53">
        <v>1</v>
      </c>
      <c r="AC33" s="53">
        <v>3</v>
      </c>
      <c r="AD33" s="53">
        <v>0</v>
      </c>
      <c r="AE33" s="53">
        <v>1</v>
      </c>
      <c r="AF33" s="53">
        <v>2</v>
      </c>
      <c r="AG33" s="53">
        <v>0</v>
      </c>
      <c r="AH33" s="53">
        <v>1</v>
      </c>
      <c r="AI33" s="53">
        <v>0</v>
      </c>
      <c r="AJ33" s="53">
        <v>1</v>
      </c>
      <c r="AK33" s="53">
        <v>1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1</v>
      </c>
      <c r="AW33" s="53">
        <v>0</v>
      </c>
      <c r="AX33" s="53">
        <v>0</v>
      </c>
      <c r="AY33" s="53">
        <v>0</v>
      </c>
      <c r="AZ33" s="53">
        <v>0</v>
      </c>
      <c r="BA33" s="53">
        <v>15</v>
      </c>
      <c r="BB33" s="53">
        <v>0</v>
      </c>
      <c r="BC33" s="53">
        <v>0</v>
      </c>
      <c r="BD33" s="53">
        <v>0</v>
      </c>
      <c r="BE33" s="53">
        <v>3</v>
      </c>
      <c r="BF33" s="53">
        <v>0</v>
      </c>
      <c r="BG33" s="53">
        <v>3</v>
      </c>
      <c r="BH33" s="53">
        <v>2</v>
      </c>
      <c r="BI33" s="53">
        <v>1</v>
      </c>
      <c r="BJ33" s="53">
        <v>2</v>
      </c>
      <c r="BK33" s="53">
        <v>1</v>
      </c>
      <c r="BL33" s="53">
        <v>3</v>
      </c>
      <c r="BM33" s="53">
        <v>0</v>
      </c>
      <c r="BN33" s="53">
        <v>0</v>
      </c>
      <c r="BO33" s="53">
        <v>0</v>
      </c>
      <c r="BP33" s="53">
        <v>1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3">
        <v>0</v>
      </c>
      <c r="CF33" s="53">
        <v>16</v>
      </c>
      <c r="CG33" s="53">
        <v>0</v>
      </c>
      <c r="CH33" s="53">
        <v>1</v>
      </c>
      <c r="CI33" s="53">
        <v>3</v>
      </c>
      <c r="CJ33" s="53">
        <v>1</v>
      </c>
      <c r="CK33" s="53">
        <v>0</v>
      </c>
      <c r="CL33" s="53">
        <v>1</v>
      </c>
      <c r="CM33" s="53">
        <v>0</v>
      </c>
      <c r="CN33" s="53">
        <v>0</v>
      </c>
      <c r="CO33" s="53">
        <v>0</v>
      </c>
      <c r="CP33" s="53">
        <v>1</v>
      </c>
      <c r="CQ33" s="53">
        <v>0</v>
      </c>
      <c r="CR33" s="53">
        <v>0</v>
      </c>
      <c r="CS33" s="53">
        <v>0</v>
      </c>
      <c r="CT33" s="53">
        <v>2</v>
      </c>
      <c r="CU33" s="53">
        <v>6</v>
      </c>
      <c r="CV33" s="53">
        <v>1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2</v>
      </c>
      <c r="DO33" s="53">
        <v>2</v>
      </c>
      <c r="DP33" s="53">
        <v>0</v>
      </c>
      <c r="DQ33" s="53">
        <v>0</v>
      </c>
      <c r="DR33" s="53">
        <v>0</v>
      </c>
      <c r="DS33" s="53">
        <v>0</v>
      </c>
      <c r="DT33" s="53">
        <v>1</v>
      </c>
      <c r="DU33" s="53">
        <v>0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1</v>
      </c>
      <c r="EB33" s="53">
        <v>0</v>
      </c>
      <c r="EC33" s="53">
        <v>1</v>
      </c>
      <c r="ED33" s="53">
        <v>0</v>
      </c>
      <c r="EE33" s="53">
        <v>0</v>
      </c>
      <c r="EF33" s="53">
        <v>0</v>
      </c>
      <c r="EG33" s="53">
        <v>0</v>
      </c>
      <c r="EH33" s="53">
        <v>0</v>
      </c>
      <c r="EI33" s="53">
        <v>2</v>
      </c>
      <c r="EJ33" s="53">
        <v>2</v>
      </c>
      <c r="EK33" s="53">
        <v>7</v>
      </c>
      <c r="EL33" s="53">
        <v>5</v>
      </c>
      <c r="EM33" s="53">
        <v>1</v>
      </c>
      <c r="EN33" s="53">
        <v>1</v>
      </c>
      <c r="EO33" s="53">
        <v>0</v>
      </c>
      <c r="EP33" s="53">
        <v>16</v>
      </c>
      <c r="EQ33" s="53">
        <v>0</v>
      </c>
      <c r="ER33" s="53">
        <v>13</v>
      </c>
      <c r="ES33" s="53">
        <v>2</v>
      </c>
      <c r="ET33" s="53">
        <v>0</v>
      </c>
      <c r="EU33" s="53">
        <v>1</v>
      </c>
      <c r="EV33" s="53">
        <v>1</v>
      </c>
      <c r="EW33" s="53">
        <v>5</v>
      </c>
      <c r="EX33" s="53">
        <v>7</v>
      </c>
      <c r="EY33" s="53">
        <v>1</v>
      </c>
      <c r="EZ33" s="53">
        <v>2</v>
      </c>
      <c r="FA33" s="53">
        <v>6</v>
      </c>
      <c r="FB33" s="53">
        <v>5</v>
      </c>
      <c r="FC33" s="53">
        <v>3</v>
      </c>
      <c r="FD33" s="53">
        <v>4</v>
      </c>
      <c r="FE33" s="53">
        <v>2</v>
      </c>
      <c r="FF33" s="53">
        <v>0</v>
      </c>
      <c r="FG33" s="53">
        <v>0</v>
      </c>
      <c r="FH33" s="53">
        <v>1</v>
      </c>
      <c r="FI33" s="53">
        <v>2</v>
      </c>
      <c r="FJ33" s="53">
        <v>2</v>
      </c>
      <c r="FK33" s="53">
        <v>3</v>
      </c>
      <c r="FL33" s="53">
        <v>1</v>
      </c>
      <c r="FM33" s="53">
        <v>1</v>
      </c>
      <c r="FN33" s="53">
        <v>0</v>
      </c>
      <c r="FO33" s="53">
        <v>1</v>
      </c>
      <c r="FP33" s="53">
        <v>1</v>
      </c>
      <c r="FQ33" s="53">
        <v>0</v>
      </c>
      <c r="FR33" s="53">
        <v>0</v>
      </c>
      <c r="FS33" s="53">
        <v>0</v>
      </c>
      <c r="FT33" s="53">
        <v>0</v>
      </c>
      <c r="FU33" s="53">
        <v>0</v>
      </c>
      <c r="FV33" s="53">
        <v>1</v>
      </c>
      <c r="FW33" s="53">
        <v>13</v>
      </c>
      <c r="FX33" s="53">
        <v>2</v>
      </c>
      <c r="FY33" s="53">
        <v>1</v>
      </c>
      <c r="FZ33" s="53">
        <v>0</v>
      </c>
      <c r="GA33" s="53">
        <v>0</v>
      </c>
      <c r="GB33" s="53">
        <v>0</v>
      </c>
      <c r="GC33" s="53">
        <v>13</v>
      </c>
      <c r="GD33" s="53">
        <v>10</v>
      </c>
      <c r="GE33" s="53">
        <v>6</v>
      </c>
      <c r="GF33" s="53">
        <v>6</v>
      </c>
      <c r="GG33" s="53">
        <v>6</v>
      </c>
      <c r="GH33" s="53">
        <v>0</v>
      </c>
      <c r="GI33" s="53">
        <v>0</v>
      </c>
      <c r="GJ33" s="53">
        <v>2</v>
      </c>
      <c r="GK33" s="53">
        <v>1</v>
      </c>
      <c r="GL33" s="53">
        <v>0</v>
      </c>
    </row>
    <row r="34" spans="1:194" x14ac:dyDescent="0.25">
      <c r="A34" s="53" t="s">
        <v>279</v>
      </c>
      <c r="B34" s="53">
        <v>76.19</v>
      </c>
      <c r="C34" s="53">
        <v>87.5</v>
      </c>
      <c r="D34" s="53">
        <v>6.25</v>
      </c>
      <c r="E34" s="53">
        <v>0</v>
      </c>
      <c r="F34" s="53">
        <v>6.25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23.81</v>
      </c>
      <c r="T34" s="53">
        <v>0</v>
      </c>
      <c r="U34" s="53">
        <v>0</v>
      </c>
      <c r="V34" s="53">
        <v>31.25</v>
      </c>
      <c r="W34" s="53">
        <v>0</v>
      </c>
      <c r="X34" s="53">
        <v>0</v>
      </c>
      <c r="Y34" s="53">
        <v>0</v>
      </c>
      <c r="Z34" s="53">
        <v>0</v>
      </c>
      <c r="AA34" s="53">
        <v>18.75</v>
      </c>
      <c r="AB34" s="53">
        <v>6.25</v>
      </c>
      <c r="AC34" s="53">
        <v>18.75</v>
      </c>
      <c r="AD34" s="53">
        <v>0</v>
      </c>
      <c r="AE34" s="53">
        <v>6.25</v>
      </c>
      <c r="AF34" s="53">
        <v>12.5</v>
      </c>
      <c r="AG34" s="53">
        <v>0</v>
      </c>
      <c r="AH34" s="53">
        <v>6.25</v>
      </c>
      <c r="AI34" s="53">
        <v>0</v>
      </c>
      <c r="AJ34" s="53">
        <v>6.25</v>
      </c>
      <c r="AK34" s="53">
        <v>100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100</v>
      </c>
      <c r="AW34" s="53">
        <v>0</v>
      </c>
      <c r="AX34" s="53">
        <v>0</v>
      </c>
      <c r="AY34" s="53">
        <v>0</v>
      </c>
      <c r="AZ34" s="53">
        <v>0</v>
      </c>
      <c r="BA34" s="53">
        <v>93.75</v>
      </c>
      <c r="BB34" s="53">
        <v>0</v>
      </c>
      <c r="BC34" s="53">
        <v>0</v>
      </c>
      <c r="BD34" s="53">
        <v>0</v>
      </c>
      <c r="BE34" s="53">
        <v>18.75</v>
      </c>
      <c r="BF34" s="53">
        <v>0</v>
      </c>
      <c r="BG34" s="53">
        <v>18.75</v>
      </c>
      <c r="BH34" s="53">
        <v>12.5</v>
      </c>
      <c r="BI34" s="53">
        <v>6.25</v>
      </c>
      <c r="BJ34" s="53">
        <v>12.5</v>
      </c>
      <c r="BK34" s="53">
        <v>6.25</v>
      </c>
      <c r="BL34" s="53">
        <v>18.75</v>
      </c>
      <c r="BM34" s="53">
        <v>0</v>
      </c>
      <c r="BN34" s="53">
        <v>0</v>
      </c>
      <c r="BO34" s="53">
        <v>0</v>
      </c>
      <c r="BP34" s="53">
        <v>6.25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100</v>
      </c>
      <c r="CG34" s="53">
        <v>0</v>
      </c>
      <c r="CH34" s="53">
        <v>6.25</v>
      </c>
      <c r="CI34" s="53">
        <v>18.75</v>
      </c>
      <c r="CJ34" s="53">
        <v>6.25</v>
      </c>
      <c r="CK34" s="53">
        <v>0</v>
      </c>
      <c r="CL34" s="53">
        <v>6.25</v>
      </c>
      <c r="CM34" s="53">
        <v>0</v>
      </c>
      <c r="CN34" s="53">
        <v>0</v>
      </c>
      <c r="CO34" s="53">
        <v>0</v>
      </c>
      <c r="CP34" s="53">
        <v>6.25</v>
      </c>
      <c r="CQ34" s="53">
        <v>0</v>
      </c>
      <c r="CR34" s="53">
        <v>0</v>
      </c>
      <c r="CS34" s="53">
        <v>0</v>
      </c>
      <c r="CT34" s="53">
        <v>12.5</v>
      </c>
      <c r="CU34" s="53">
        <v>37.5</v>
      </c>
      <c r="CV34" s="53">
        <v>6.25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40</v>
      </c>
      <c r="DO34" s="53">
        <v>100</v>
      </c>
      <c r="DP34" s="53">
        <v>0</v>
      </c>
      <c r="DQ34" s="53">
        <v>0</v>
      </c>
      <c r="DR34" s="53">
        <v>0</v>
      </c>
      <c r="DS34" s="53">
        <v>0</v>
      </c>
      <c r="DT34" s="53">
        <v>20</v>
      </c>
      <c r="DU34" s="53">
        <v>0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100</v>
      </c>
      <c r="EB34" s="53">
        <v>0</v>
      </c>
      <c r="EC34" s="53">
        <v>100</v>
      </c>
      <c r="ED34" s="53">
        <v>0</v>
      </c>
      <c r="EE34" s="53">
        <v>0</v>
      </c>
      <c r="EF34" s="53">
        <v>0</v>
      </c>
      <c r="EG34" s="53">
        <v>0</v>
      </c>
      <c r="EH34" s="53">
        <v>0</v>
      </c>
      <c r="EI34" s="53">
        <v>40</v>
      </c>
      <c r="EJ34" s="53">
        <v>12.5</v>
      </c>
      <c r="EK34" s="53">
        <v>43.75</v>
      </c>
      <c r="EL34" s="53">
        <v>31.25</v>
      </c>
      <c r="EM34" s="53">
        <v>6.25</v>
      </c>
      <c r="EN34" s="53">
        <v>6.25</v>
      </c>
      <c r="EO34" s="53">
        <v>0</v>
      </c>
      <c r="EP34" s="53">
        <v>100</v>
      </c>
      <c r="EQ34" s="53">
        <v>0</v>
      </c>
      <c r="ER34" s="53">
        <v>81.25</v>
      </c>
      <c r="ES34" s="53">
        <v>12.5</v>
      </c>
      <c r="ET34" s="53">
        <v>0</v>
      </c>
      <c r="EU34" s="53">
        <v>6.25</v>
      </c>
      <c r="EV34" s="53">
        <v>6.25</v>
      </c>
      <c r="EW34" s="53">
        <v>31.25</v>
      </c>
      <c r="EX34" s="53">
        <v>43.75</v>
      </c>
      <c r="EY34" s="53">
        <v>6.25</v>
      </c>
      <c r="EZ34" s="53">
        <v>12.5</v>
      </c>
      <c r="FA34" s="53">
        <v>24</v>
      </c>
      <c r="FB34" s="53">
        <v>20</v>
      </c>
      <c r="FC34" s="53">
        <v>12</v>
      </c>
      <c r="FD34" s="53">
        <v>16</v>
      </c>
      <c r="FE34" s="53">
        <v>8</v>
      </c>
      <c r="FF34" s="53">
        <v>0</v>
      </c>
      <c r="FG34" s="53">
        <v>0</v>
      </c>
      <c r="FH34" s="53">
        <v>4</v>
      </c>
      <c r="FI34" s="53">
        <v>8</v>
      </c>
      <c r="FJ34" s="53">
        <v>8</v>
      </c>
      <c r="FK34" s="53">
        <v>18.75</v>
      </c>
      <c r="FL34" s="53">
        <v>33.33</v>
      </c>
      <c r="FM34" s="53">
        <v>100</v>
      </c>
      <c r="FN34" s="53">
        <v>0</v>
      </c>
      <c r="FO34" s="53">
        <v>33.33</v>
      </c>
      <c r="FP34" s="53">
        <v>100</v>
      </c>
      <c r="FQ34" s="53">
        <v>0</v>
      </c>
      <c r="FR34" s="53">
        <v>0</v>
      </c>
      <c r="FS34" s="53">
        <v>0</v>
      </c>
      <c r="FT34" s="53">
        <v>0</v>
      </c>
      <c r="FU34" s="53">
        <v>0</v>
      </c>
      <c r="FV34" s="53">
        <v>33.33</v>
      </c>
      <c r="FW34" s="53">
        <v>81.25</v>
      </c>
      <c r="FX34" s="53">
        <v>66.67</v>
      </c>
      <c r="FY34" s="53">
        <v>33.33</v>
      </c>
      <c r="FZ34" s="53">
        <v>0</v>
      </c>
      <c r="GA34" s="53">
        <v>0</v>
      </c>
      <c r="GB34" s="53">
        <v>0</v>
      </c>
      <c r="GC34" s="53">
        <v>29.55</v>
      </c>
      <c r="GD34" s="53">
        <v>22.73</v>
      </c>
      <c r="GE34" s="53">
        <v>13.64</v>
      </c>
      <c r="GF34" s="53">
        <v>13.64</v>
      </c>
      <c r="GG34" s="53">
        <v>13.64</v>
      </c>
      <c r="GH34" s="53">
        <v>0</v>
      </c>
      <c r="GI34" s="53">
        <v>0</v>
      </c>
      <c r="GJ34" s="53">
        <v>4.55</v>
      </c>
      <c r="GK34" s="53">
        <v>2.27</v>
      </c>
      <c r="GL34" s="53">
        <v>0</v>
      </c>
    </row>
    <row r="35" spans="1:194" ht="16.5" x14ac:dyDescent="0.25">
      <c r="A35" s="53" t="s">
        <v>298</v>
      </c>
      <c r="B35" s="53">
        <v>7</v>
      </c>
      <c r="C35" s="53">
        <v>5</v>
      </c>
      <c r="D35" s="53">
        <v>0</v>
      </c>
      <c r="E35" s="53">
        <v>1</v>
      </c>
      <c r="F35" s="53">
        <v>1</v>
      </c>
      <c r="G35" s="53">
        <v>0</v>
      </c>
      <c r="H35" s="53">
        <v>0</v>
      </c>
      <c r="I35" s="53">
        <v>0</v>
      </c>
      <c r="J35" s="53">
        <v>1</v>
      </c>
      <c r="K35" s="53">
        <v>1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4</v>
      </c>
      <c r="T35" s="53">
        <v>0</v>
      </c>
      <c r="U35" s="53">
        <v>1</v>
      </c>
      <c r="V35" s="53">
        <v>1</v>
      </c>
      <c r="W35" s="53">
        <v>0</v>
      </c>
      <c r="X35" s="53">
        <v>0</v>
      </c>
      <c r="Y35" s="53">
        <v>0</v>
      </c>
      <c r="Z35" s="53">
        <v>0</v>
      </c>
      <c r="AA35" s="53">
        <v>2</v>
      </c>
      <c r="AB35" s="53">
        <v>0</v>
      </c>
      <c r="AC35" s="53">
        <v>0</v>
      </c>
      <c r="AD35" s="53">
        <v>2</v>
      </c>
      <c r="AE35" s="53">
        <v>0</v>
      </c>
      <c r="AF35" s="53">
        <v>1</v>
      </c>
      <c r="AG35" s="53">
        <v>0</v>
      </c>
      <c r="AH35" s="53">
        <v>1</v>
      </c>
      <c r="AI35" s="53">
        <v>0</v>
      </c>
      <c r="AJ35" s="53">
        <v>4</v>
      </c>
      <c r="AK35" s="53">
        <v>3</v>
      </c>
      <c r="AL35" s="53">
        <v>1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2</v>
      </c>
      <c r="AT35" s="53">
        <v>0</v>
      </c>
      <c r="AU35" s="53">
        <v>1</v>
      </c>
      <c r="AV35" s="53">
        <v>0</v>
      </c>
      <c r="AW35" s="53">
        <v>0</v>
      </c>
      <c r="AX35" s="53">
        <v>0</v>
      </c>
      <c r="AY35" s="53">
        <v>0</v>
      </c>
      <c r="AZ35" s="53">
        <v>1</v>
      </c>
      <c r="BA35" s="53">
        <v>4</v>
      </c>
      <c r="BB35" s="53">
        <v>1</v>
      </c>
      <c r="BC35" s="53">
        <v>0</v>
      </c>
      <c r="BD35" s="53">
        <v>1</v>
      </c>
      <c r="BE35" s="53">
        <v>0</v>
      </c>
      <c r="BF35" s="53">
        <v>0</v>
      </c>
      <c r="BG35" s="53">
        <v>1</v>
      </c>
      <c r="BH35" s="53">
        <v>1</v>
      </c>
      <c r="BI35" s="53">
        <v>2</v>
      </c>
      <c r="BJ35" s="53">
        <v>0</v>
      </c>
      <c r="BK35" s="53">
        <v>1</v>
      </c>
      <c r="BL35" s="53">
        <v>0</v>
      </c>
      <c r="BM35" s="53">
        <v>0</v>
      </c>
      <c r="BN35" s="53">
        <v>0</v>
      </c>
      <c r="BO35" s="53">
        <v>1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8</v>
      </c>
      <c r="CG35" s="53">
        <v>1</v>
      </c>
      <c r="CH35" s="53">
        <v>0</v>
      </c>
      <c r="CI35" s="53">
        <v>0</v>
      </c>
      <c r="CJ35" s="53">
        <v>2</v>
      </c>
      <c r="CK35" s="53">
        <v>0</v>
      </c>
      <c r="CL35" s="53">
        <v>0</v>
      </c>
      <c r="CM35" s="53">
        <v>0</v>
      </c>
      <c r="CN35" s="53">
        <v>0</v>
      </c>
      <c r="CO35" s="53">
        <v>0</v>
      </c>
      <c r="CP35" s="53">
        <v>1</v>
      </c>
      <c r="CQ35" s="53">
        <v>0</v>
      </c>
      <c r="CR35" s="53">
        <v>0</v>
      </c>
      <c r="CS35" s="53">
        <v>0</v>
      </c>
      <c r="CT35" s="53">
        <v>1</v>
      </c>
      <c r="CU35" s="53">
        <v>2</v>
      </c>
      <c r="CV35" s="53">
        <v>0</v>
      </c>
      <c r="CW35" s="53">
        <v>1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3">
        <v>0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3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1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1</v>
      </c>
      <c r="EC35" s="53">
        <v>0</v>
      </c>
      <c r="ED35" s="53">
        <v>1</v>
      </c>
      <c r="EE35" s="53">
        <v>0</v>
      </c>
      <c r="EF35" s="53">
        <v>0</v>
      </c>
      <c r="EG35" s="53">
        <v>0</v>
      </c>
      <c r="EH35" s="53">
        <v>0</v>
      </c>
      <c r="EI35" s="53">
        <v>0</v>
      </c>
      <c r="EJ35" s="53">
        <v>1</v>
      </c>
      <c r="EK35" s="53">
        <v>4</v>
      </c>
      <c r="EL35" s="53">
        <v>2</v>
      </c>
      <c r="EM35" s="53">
        <v>0</v>
      </c>
      <c r="EN35" s="53">
        <v>1</v>
      </c>
      <c r="EO35" s="53">
        <v>1</v>
      </c>
      <c r="EP35" s="53">
        <v>7</v>
      </c>
      <c r="EQ35" s="53">
        <v>0</v>
      </c>
      <c r="ER35" s="53">
        <v>5</v>
      </c>
      <c r="ES35" s="53">
        <v>2</v>
      </c>
      <c r="ET35" s="53">
        <v>1</v>
      </c>
      <c r="EU35" s="53">
        <v>0</v>
      </c>
      <c r="EV35" s="53">
        <v>0</v>
      </c>
      <c r="EW35" s="53">
        <v>4</v>
      </c>
      <c r="EX35" s="53">
        <v>3</v>
      </c>
      <c r="EY35" s="53">
        <v>0</v>
      </c>
      <c r="EZ35" s="53">
        <v>1</v>
      </c>
      <c r="FA35" s="53">
        <v>5</v>
      </c>
      <c r="FB35" s="53">
        <v>3</v>
      </c>
      <c r="FC35" s="53">
        <v>2</v>
      </c>
      <c r="FD35" s="53">
        <v>2</v>
      </c>
      <c r="FE35" s="53">
        <v>0</v>
      </c>
      <c r="FF35" s="53">
        <v>1</v>
      </c>
      <c r="FG35" s="53">
        <v>0</v>
      </c>
      <c r="FH35" s="53">
        <v>1</v>
      </c>
      <c r="FI35" s="53">
        <v>0</v>
      </c>
      <c r="FJ35" s="53">
        <v>0</v>
      </c>
      <c r="FK35" s="53">
        <v>4</v>
      </c>
      <c r="FL35" s="53">
        <v>2</v>
      </c>
      <c r="FM35" s="53">
        <v>2</v>
      </c>
      <c r="FN35" s="53">
        <v>0</v>
      </c>
      <c r="FO35" s="53">
        <v>2</v>
      </c>
      <c r="FP35" s="53">
        <v>1</v>
      </c>
      <c r="FQ35" s="53">
        <v>0</v>
      </c>
      <c r="FR35" s="53">
        <v>0</v>
      </c>
      <c r="FS35" s="53">
        <v>0</v>
      </c>
      <c r="FT35" s="53">
        <v>1</v>
      </c>
      <c r="FU35" s="53">
        <v>0</v>
      </c>
      <c r="FV35" s="53">
        <v>0</v>
      </c>
      <c r="FW35" s="53">
        <v>4</v>
      </c>
      <c r="FX35" s="53">
        <v>1</v>
      </c>
      <c r="FY35" s="53">
        <v>3</v>
      </c>
      <c r="FZ35" s="53">
        <v>0</v>
      </c>
      <c r="GA35" s="53">
        <v>0</v>
      </c>
      <c r="GB35" s="53">
        <v>0</v>
      </c>
      <c r="GC35" s="53">
        <v>8</v>
      </c>
      <c r="GD35" s="53">
        <v>5</v>
      </c>
      <c r="GE35" s="53">
        <v>2</v>
      </c>
      <c r="GF35" s="53">
        <v>5</v>
      </c>
      <c r="GG35" s="53">
        <v>5</v>
      </c>
      <c r="GH35" s="53">
        <v>2</v>
      </c>
      <c r="GI35" s="53">
        <v>2</v>
      </c>
      <c r="GJ35" s="53">
        <v>2</v>
      </c>
      <c r="GK35" s="53">
        <v>4</v>
      </c>
      <c r="GL35" s="53">
        <v>0</v>
      </c>
    </row>
    <row r="36" spans="1:194" x14ac:dyDescent="0.25">
      <c r="A36" s="53" t="s">
        <v>279</v>
      </c>
      <c r="B36" s="53">
        <v>58.33</v>
      </c>
      <c r="C36" s="53">
        <v>71.430000000000007</v>
      </c>
      <c r="D36" s="53">
        <v>0</v>
      </c>
      <c r="E36" s="53">
        <v>14.29</v>
      </c>
      <c r="F36" s="53">
        <v>14.29</v>
      </c>
      <c r="G36" s="53">
        <v>0</v>
      </c>
      <c r="H36" s="53">
        <v>0</v>
      </c>
      <c r="I36" s="53">
        <v>0</v>
      </c>
      <c r="J36" s="53">
        <v>8.33</v>
      </c>
      <c r="K36" s="53">
        <v>100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33.33</v>
      </c>
      <c r="T36" s="53">
        <v>0</v>
      </c>
      <c r="U36" s="53">
        <v>12.5</v>
      </c>
      <c r="V36" s="53">
        <v>12.5</v>
      </c>
      <c r="W36" s="53">
        <v>0</v>
      </c>
      <c r="X36" s="53">
        <v>0</v>
      </c>
      <c r="Y36" s="53">
        <v>0</v>
      </c>
      <c r="Z36" s="53">
        <v>0</v>
      </c>
      <c r="AA36" s="53">
        <v>25</v>
      </c>
      <c r="AB36" s="53">
        <v>0</v>
      </c>
      <c r="AC36" s="53">
        <v>0</v>
      </c>
      <c r="AD36" s="53">
        <v>25</v>
      </c>
      <c r="AE36" s="53">
        <v>0</v>
      </c>
      <c r="AF36" s="53">
        <v>12.5</v>
      </c>
      <c r="AG36" s="53">
        <v>0</v>
      </c>
      <c r="AH36" s="53">
        <v>12.5</v>
      </c>
      <c r="AI36" s="53">
        <v>0</v>
      </c>
      <c r="AJ36" s="53">
        <v>50</v>
      </c>
      <c r="AK36" s="53">
        <v>75</v>
      </c>
      <c r="AL36" s="53">
        <v>25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50</v>
      </c>
      <c r="AT36" s="53">
        <v>0</v>
      </c>
      <c r="AU36" s="53">
        <v>25</v>
      </c>
      <c r="AV36" s="53">
        <v>0</v>
      </c>
      <c r="AW36" s="53">
        <v>0</v>
      </c>
      <c r="AX36" s="53">
        <v>0</v>
      </c>
      <c r="AY36" s="53">
        <v>0</v>
      </c>
      <c r="AZ36" s="53">
        <v>25</v>
      </c>
      <c r="BA36" s="53">
        <v>50</v>
      </c>
      <c r="BB36" s="53">
        <v>12.5</v>
      </c>
      <c r="BC36" s="53">
        <v>0</v>
      </c>
      <c r="BD36" s="53">
        <v>12.5</v>
      </c>
      <c r="BE36" s="53">
        <v>0</v>
      </c>
      <c r="BF36" s="53">
        <v>0</v>
      </c>
      <c r="BG36" s="53">
        <v>12.5</v>
      </c>
      <c r="BH36" s="53">
        <v>12.5</v>
      </c>
      <c r="BI36" s="53">
        <v>25</v>
      </c>
      <c r="BJ36" s="53">
        <v>0</v>
      </c>
      <c r="BK36" s="53">
        <v>12.5</v>
      </c>
      <c r="BL36" s="53">
        <v>0</v>
      </c>
      <c r="BM36" s="53">
        <v>0</v>
      </c>
      <c r="BN36" s="53">
        <v>0</v>
      </c>
      <c r="BO36" s="53">
        <v>12.5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100</v>
      </c>
      <c r="CG36" s="53">
        <v>12.5</v>
      </c>
      <c r="CH36" s="53">
        <v>0</v>
      </c>
      <c r="CI36" s="53">
        <v>0</v>
      </c>
      <c r="CJ36" s="53">
        <v>25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12.5</v>
      </c>
      <c r="CQ36" s="53">
        <v>0</v>
      </c>
      <c r="CR36" s="53">
        <v>0</v>
      </c>
      <c r="CS36" s="53">
        <v>0</v>
      </c>
      <c r="CT36" s="53">
        <v>12.5</v>
      </c>
      <c r="CU36" s="53">
        <v>25</v>
      </c>
      <c r="CV36" s="53">
        <v>0</v>
      </c>
      <c r="CW36" s="53">
        <v>12.5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75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25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100</v>
      </c>
      <c r="EC36" s="53">
        <v>0</v>
      </c>
      <c r="ED36" s="53">
        <v>100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12.5</v>
      </c>
      <c r="EK36" s="53">
        <v>50</v>
      </c>
      <c r="EL36" s="53">
        <v>25</v>
      </c>
      <c r="EM36" s="53">
        <v>0</v>
      </c>
      <c r="EN36" s="53">
        <v>12.5</v>
      </c>
      <c r="EO36" s="53">
        <v>12.5</v>
      </c>
      <c r="EP36" s="53">
        <v>87.5</v>
      </c>
      <c r="EQ36" s="53">
        <v>0</v>
      </c>
      <c r="ER36" s="53">
        <v>62.5</v>
      </c>
      <c r="ES36" s="53">
        <v>25</v>
      </c>
      <c r="ET36" s="53">
        <v>12.5</v>
      </c>
      <c r="EU36" s="53">
        <v>0</v>
      </c>
      <c r="EV36" s="53">
        <v>0</v>
      </c>
      <c r="EW36" s="53">
        <v>50</v>
      </c>
      <c r="EX36" s="53">
        <v>37.5</v>
      </c>
      <c r="EY36" s="53">
        <v>0</v>
      </c>
      <c r="EZ36" s="53">
        <v>12.5</v>
      </c>
      <c r="FA36" s="53">
        <v>35.71</v>
      </c>
      <c r="FB36" s="53">
        <v>21.43</v>
      </c>
      <c r="FC36" s="53">
        <v>14.29</v>
      </c>
      <c r="FD36" s="53">
        <v>14.29</v>
      </c>
      <c r="FE36" s="53">
        <v>0</v>
      </c>
      <c r="FF36" s="53">
        <v>7.14</v>
      </c>
      <c r="FG36" s="53">
        <v>0</v>
      </c>
      <c r="FH36" s="53">
        <v>7.14</v>
      </c>
      <c r="FI36" s="53">
        <v>0</v>
      </c>
      <c r="FJ36" s="53">
        <v>0</v>
      </c>
      <c r="FK36" s="53">
        <v>50</v>
      </c>
      <c r="FL36" s="53">
        <v>50</v>
      </c>
      <c r="FM36" s="53">
        <v>100</v>
      </c>
      <c r="FN36" s="53">
        <v>0</v>
      </c>
      <c r="FO36" s="53">
        <v>50</v>
      </c>
      <c r="FP36" s="53">
        <v>50</v>
      </c>
      <c r="FQ36" s="53">
        <v>0</v>
      </c>
      <c r="FR36" s="53">
        <v>0</v>
      </c>
      <c r="FS36" s="53">
        <v>0</v>
      </c>
      <c r="FT36" s="53">
        <v>50</v>
      </c>
      <c r="FU36" s="53">
        <v>0</v>
      </c>
      <c r="FV36" s="53">
        <v>0</v>
      </c>
      <c r="FW36" s="53">
        <v>50</v>
      </c>
      <c r="FX36" s="53">
        <v>25</v>
      </c>
      <c r="FY36" s="53">
        <v>75</v>
      </c>
      <c r="FZ36" s="53">
        <v>0</v>
      </c>
      <c r="GA36" s="53">
        <v>0</v>
      </c>
      <c r="GB36" s="53">
        <v>0</v>
      </c>
      <c r="GC36" s="53">
        <v>22.86</v>
      </c>
      <c r="GD36" s="53">
        <v>14.29</v>
      </c>
      <c r="GE36" s="53">
        <v>5.71</v>
      </c>
      <c r="GF36" s="53">
        <v>14.29</v>
      </c>
      <c r="GG36" s="53">
        <v>14.29</v>
      </c>
      <c r="GH36" s="53">
        <v>5.71</v>
      </c>
      <c r="GI36" s="53">
        <v>5.71</v>
      </c>
      <c r="GJ36" s="53">
        <v>5.71</v>
      </c>
      <c r="GK36" s="53">
        <v>11.43</v>
      </c>
      <c r="GL36" s="53">
        <v>0</v>
      </c>
    </row>
    <row r="37" spans="1:194" ht="16.5" x14ac:dyDescent="0.25">
      <c r="A37" s="53" t="s">
        <v>299</v>
      </c>
      <c r="B37" s="53">
        <v>34</v>
      </c>
      <c r="C37" s="53">
        <v>32</v>
      </c>
      <c r="D37" s="53">
        <v>2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1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1</v>
      </c>
      <c r="Q37" s="53">
        <v>0</v>
      </c>
      <c r="R37" s="53">
        <v>2</v>
      </c>
      <c r="S37" s="53">
        <v>16</v>
      </c>
      <c r="T37" s="53">
        <v>0</v>
      </c>
      <c r="U37" s="53">
        <v>6</v>
      </c>
      <c r="V37" s="53">
        <v>5</v>
      </c>
      <c r="W37" s="53">
        <v>0</v>
      </c>
      <c r="X37" s="53">
        <v>0</v>
      </c>
      <c r="Y37" s="53">
        <v>0</v>
      </c>
      <c r="Z37" s="53">
        <v>0</v>
      </c>
      <c r="AA37" s="53">
        <v>20</v>
      </c>
      <c r="AB37" s="53">
        <v>1</v>
      </c>
      <c r="AC37" s="53">
        <v>0</v>
      </c>
      <c r="AD37" s="53">
        <v>1</v>
      </c>
      <c r="AE37" s="53">
        <v>0</v>
      </c>
      <c r="AF37" s="53">
        <v>0</v>
      </c>
      <c r="AG37" s="53">
        <v>1</v>
      </c>
      <c r="AH37" s="53">
        <v>0</v>
      </c>
      <c r="AI37" s="53">
        <v>1</v>
      </c>
      <c r="AJ37" s="53">
        <v>8</v>
      </c>
      <c r="AK37" s="53">
        <v>3</v>
      </c>
      <c r="AL37" s="53">
        <v>2</v>
      </c>
      <c r="AM37" s="53">
        <v>3</v>
      </c>
      <c r="AN37" s="53">
        <v>0</v>
      </c>
      <c r="AO37" s="53">
        <v>0</v>
      </c>
      <c r="AP37" s="53">
        <v>1</v>
      </c>
      <c r="AQ37" s="53">
        <v>1</v>
      </c>
      <c r="AR37" s="53">
        <v>1</v>
      </c>
      <c r="AS37" s="53">
        <v>4</v>
      </c>
      <c r="AT37" s="53">
        <v>1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27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2</v>
      </c>
      <c r="BI37" s="53">
        <v>6</v>
      </c>
      <c r="BJ37" s="53">
        <v>3</v>
      </c>
      <c r="BK37" s="53">
        <v>1</v>
      </c>
      <c r="BL37" s="53">
        <v>4</v>
      </c>
      <c r="BM37" s="53">
        <v>7</v>
      </c>
      <c r="BN37" s="53">
        <v>8</v>
      </c>
      <c r="BO37" s="53">
        <v>2</v>
      </c>
      <c r="BP37" s="53">
        <v>1</v>
      </c>
      <c r="BQ37" s="53">
        <v>1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35</v>
      </c>
      <c r="CG37" s="53">
        <v>0</v>
      </c>
      <c r="CH37" s="53">
        <v>4</v>
      </c>
      <c r="CI37" s="53">
        <v>6</v>
      </c>
      <c r="CJ37" s="53">
        <v>1</v>
      </c>
      <c r="CK37" s="53">
        <v>4</v>
      </c>
      <c r="CL37" s="53">
        <v>4</v>
      </c>
      <c r="CM37" s="53">
        <v>1</v>
      </c>
      <c r="CN37" s="53">
        <v>0</v>
      </c>
      <c r="CO37" s="53">
        <v>1</v>
      </c>
      <c r="CP37" s="53">
        <v>0</v>
      </c>
      <c r="CQ37" s="53">
        <v>0</v>
      </c>
      <c r="CR37" s="53">
        <v>0</v>
      </c>
      <c r="CS37" s="53">
        <v>0</v>
      </c>
      <c r="CT37" s="53">
        <v>4</v>
      </c>
      <c r="CU37" s="53">
        <v>8</v>
      </c>
      <c r="CV37" s="53">
        <v>1</v>
      </c>
      <c r="CW37" s="53">
        <v>1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3">
        <v>0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11</v>
      </c>
      <c r="DM37" s="53">
        <v>0</v>
      </c>
      <c r="DN37" s="53">
        <v>1</v>
      </c>
      <c r="DO37" s="53">
        <v>0</v>
      </c>
      <c r="DP37" s="53">
        <v>1</v>
      </c>
      <c r="DQ37" s="53">
        <v>0</v>
      </c>
      <c r="DR37" s="53">
        <v>0</v>
      </c>
      <c r="DS37" s="53">
        <v>0</v>
      </c>
      <c r="DT37" s="53">
        <v>4</v>
      </c>
      <c r="DU37" s="53">
        <v>0</v>
      </c>
      <c r="DV37" s="53">
        <v>4</v>
      </c>
      <c r="DW37" s="53">
        <v>0</v>
      </c>
      <c r="DX37" s="53">
        <v>0</v>
      </c>
      <c r="DY37" s="53">
        <v>0</v>
      </c>
      <c r="DZ37" s="53">
        <v>0</v>
      </c>
      <c r="EA37" s="53">
        <v>0</v>
      </c>
      <c r="EB37" s="53">
        <v>0</v>
      </c>
      <c r="EC37" s="53">
        <v>0</v>
      </c>
      <c r="ED37" s="53">
        <v>0</v>
      </c>
      <c r="EE37" s="53">
        <v>3</v>
      </c>
      <c r="EF37" s="53">
        <v>0</v>
      </c>
      <c r="EG37" s="53">
        <v>0</v>
      </c>
      <c r="EH37" s="53">
        <v>1</v>
      </c>
      <c r="EI37" s="53">
        <v>0</v>
      </c>
      <c r="EJ37" s="53">
        <v>8</v>
      </c>
      <c r="EK37" s="53">
        <v>20</v>
      </c>
      <c r="EL37" s="53">
        <v>6</v>
      </c>
      <c r="EM37" s="53">
        <v>1</v>
      </c>
      <c r="EN37" s="53">
        <v>0</v>
      </c>
      <c r="EO37" s="53">
        <v>13</v>
      </c>
      <c r="EP37" s="53">
        <v>22</v>
      </c>
      <c r="EQ37" s="53">
        <v>7</v>
      </c>
      <c r="ER37" s="53">
        <v>22</v>
      </c>
      <c r="ES37" s="53">
        <v>6</v>
      </c>
      <c r="ET37" s="53">
        <v>0</v>
      </c>
      <c r="EU37" s="53">
        <v>0</v>
      </c>
      <c r="EV37" s="53">
        <v>5</v>
      </c>
      <c r="EW37" s="53">
        <v>16</v>
      </c>
      <c r="EX37" s="53">
        <v>13</v>
      </c>
      <c r="EY37" s="53">
        <v>0</v>
      </c>
      <c r="EZ37" s="53">
        <v>1</v>
      </c>
      <c r="FA37" s="53">
        <v>14</v>
      </c>
      <c r="FB37" s="53">
        <v>14</v>
      </c>
      <c r="FC37" s="53">
        <v>14</v>
      </c>
      <c r="FD37" s="53">
        <v>9</v>
      </c>
      <c r="FE37" s="53">
        <v>11</v>
      </c>
      <c r="FF37" s="53">
        <v>6</v>
      </c>
      <c r="FG37" s="53">
        <v>7</v>
      </c>
      <c r="FH37" s="53">
        <v>2</v>
      </c>
      <c r="FI37" s="53">
        <v>3</v>
      </c>
      <c r="FJ37" s="53">
        <v>0</v>
      </c>
      <c r="FK37" s="53">
        <v>11</v>
      </c>
      <c r="FL37" s="53">
        <v>6</v>
      </c>
      <c r="FM37" s="53">
        <v>6</v>
      </c>
      <c r="FN37" s="53">
        <v>0</v>
      </c>
      <c r="FO37" s="53">
        <v>5</v>
      </c>
      <c r="FP37" s="53">
        <v>1</v>
      </c>
      <c r="FQ37" s="53">
        <v>1</v>
      </c>
      <c r="FR37" s="53">
        <v>0</v>
      </c>
      <c r="FS37" s="53">
        <v>0</v>
      </c>
      <c r="FT37" s="53">
        <v>2</v>
      </c>
      <c r="FU37" s="53">
        <v>1</v>
      </c>
      <c r="FV37" s="53">
        <v>0</v>
      </c>
      <c r="FW37" s="53">
        <v>24</v>
      </c>
      <c r="FX37" s="53">
        <v>5</v>
      </c>
      <c r="FY37" s="53">
        <v>3</v>
      </c>
      <c r="FZ37" s="53">
        <v>2</v>
      </c>
      <c r="GA37" s="53">
        <v>1</v>
      </c>
      <c r="GB37" s="53">
        <v>0</v>
      </c>
      <c r="GC37" s="53">
        <v>14</v>
      </c>
      <c r="GD37" s="53">
        <v>21</v>
      </c>
      <c r="GE37" s="53">
        <v>25</v>
      </c>
      <c r="GF37" s="53">
        <v>15</v>
      </c>
      <c r="GG37" s="53">
        <v>23</v>
      </c>
      <c r="GH37" s="53">
        <v>9</v>
      </c>
      <c r="GI37" s="53">
        <v>15</v>
      </c>
      <c r="GJ37" s="53">
        <v>5</v>
      </c>
      <c r="GK37" s="53">
        <v>7</v>
      </c>
      <c r="GL37" s="53">
        <v>0</v>
      </c>
    </row>
    <row r="38" spans="1:194" x14ac:dyDescent="0.25">
      <c r="A38" s="53" t="s">
        <v>279</v>
      </c>
      <c r="B38" s="53">
        <v>64.150000000000006</v>
      </c>
      <c r="C38" s="53">
        <v>94.12</v>
      </c>
      <c r="D38" s="53">
        <v>5.88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1.89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100</v>
      </c>
      <c r="Q38" s="53">
        <v>0</v>
      </c>
      <c r="R38" s="53">
        <v>3.77</v>
      </c>
      <c r="S38" s="53">
        <v>30.19</v>
      </c>
      <c r="T38" s="53">
        <v>0</v>
      </c>
      <c r="U38" s="53">
        <v>17.14</v>
      </c>
      <c r="V38" s="53">
        <v>14.29</v>
      </c>
      <c r="W38" s="53">
        <v>0</v>
      </c>
      <c r="X38" s="53">
        <v>0</v>
      </c>
      <c r="Y38" s="53">
        <v>0</v>
      </c>
      <c r="Z38" s="53">
        <v>0</v>
      </c>
      <c r="AA38" s="53">
        <v>57.14</v>
      </c>
      <c r="AB38" s="53">
        <v>2.86</v>
      </c>
      <c r="AC38" s="53">
        <v>0</v>
      </c>
      <c r="AD38" s="53">
        <v>2.86</v>
      </c>
      <c r="AE38" s="53">
        <v>0</v>
      </c>
      <c r="AF38" s="53">
        <v>0</v>
      </c>
      <c r="AG38" s="53">
        <v>2.86</v>
      </c>
      <c r="AH38" s="53">
        <v>0</v>
      </c>
      <c r="AI38" s="53">
        <v>2.86</v>
      </c>
      <c r="AJ38" s="53">
        <v>22.86</v>
      </c>
      <c r="AK38" s="53">
        <v>37.5</v>
      </c>
      <c r="AL38" s="53">
        <v>25</v>
      </c>
      <c r="AM38" s="53">
        <v>37.5</v>
      </c>
      <c r="AN38" s="53">
        <v>0</v>
      </c>
      <c r="AO38" s="53">
        <v>0</v>
      </c>
      <c r="AP38" s="53">
        <v>12.5</v>
      </c>
      <c r="AQ38" s="53">
        <v>12.5</v>
      </c>
      <c r="AR38" s="53">
        <v>12.5</v>
      </c>
      <c r="AS38" s="53">
        <v>50</v>
      </c>
      <c r="AT38" s="53">
        <v>12.5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77.14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5.71</v>
      </c>
      <c r="BI38" s="53">
        <v>17.14</v>
      </c>
      <c r="BJ38" s="53">
        <v>8.57</v>
      </c>
      <c r="BK38" s="53">
        <v>2.86</v>
      </c>
      <c r="BL38" s="53">
        <v>11.43</v>
      </c>
      <c r="BM38" s="53">
        <v>20</v>
      </c>
      <c r="BN38" s="53">
        <v>22.86</v>
      </c>
      <c r="BO38" s="53">
        <v>5.71</v>
      </c>
      <c r="BP38" s="53">
        <v>2.86</v>
      </c>
      <c r="BQ38" s="53">
        <v>2.86</v>
      </c>
      <c r="BR38" s="53">
        <v>0</v>
      </c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100</v>
      </c>
      <c r="CG38" s="53">
        <v>0</v>
      </c>
      <c r="CH38" s="53">
        <v>11.43</v>
      </c>
      <c r="CI38" s="53">
        <v>17.14</v>
      </c>
      <c r="CJ38" s="53">
        <v>2.86</v>
      </c>
      <c r="CK38" s="53">
        <v>11.43</v>
      </c>
      <c r="CL38" s="53">
        <v>11.43</v>
      </c>
      <c r="CM38" s="53">
        <v>2.86</v>
      </c>
      <c r="CN38" s="53">
        <v>0</v>
      </c>
      <c r="CO38" s="53">
        <v>2.86</v>
      </c>
      <c r="CP38" s="53">
        <v>0</v>
      </c>
      <c r="CQ38" s="53">
        <v>0</v>
      </c>
      <c r="CR38" s="53">
        <v>0</v>
      </c>
      <c r="CS38" s="53">
        <v>0</v>
      </c>
      <c r="CT38" s="53">
        <v>11.43</v>
      </c>
      <c r="CU38" s="53">
        <v>22.86</v>
      </c>
      <c r="CV38" s="53">
        <v>2.86</v>
      </c>
      <c r="CW38" s="53">
        <v>2.86</v>
      </c>
      <c r="CX38" s="53">
        <v>0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3">
        <v>0</v>
      </c>
      <c r="DG38" s="53">
        <v>0</v>
      </c>
      <c r="DH38" s="53">
        <v>0</v>
      </c>
      <c r="DI38" s="53">
        <v>0</v>
      </c>
      <c r="DJ38" s="53">
        <v>0</v>
      </c>
      <c r="DK38" s="53">
        <v>0</v>
      </c>
      <c r="DL38" s="53">
        <v>68.75</v>
      </c>
      <c r="DM38" s="53">
        <v>0</v>
      </c>
      <c r="DN38" s="53">
        <v>6.25</v>
      </c>
      <c r="DO38" s="53">
        <v>0</v>
      </c>
      <c r="DP38" s="53">
        <v>100</v>
      </c>
      <c r="DQ38" s="53">
        <v>0</v>
      </c>
      <c r="DR38" s="53">
        <v>0</v>
      </c>
      <c r="DS38" s="53">
        <v>0</v>
      </c>
      <c r="DT38" s="53">
        <v>25</v>
      </c>
      <c r="DU38" s="53">
        <v>0</v>
      </c>
      <c r="DV38" s="53">
        <v>100</v>
      </c>
      <c r="DW38" s="53">
        <v>0</v>
      </c>
      <c r="DX38" s="53">
        <v>0</v>
      </c>
      <c r="DY38" s="53">
        <v>0</v>
      </c>
      <c r="DZ38" s="53">
        <v>0</v>
      </c>
      <c r="EA38" s="53">
        <v>0</v>
      </c>
      <c r="EB38" s="53">
        <v>0</v>
      </c>
      <c r="EC38" s="53">
        <v>0</v>
      </c>
      <c r="ED38" s="53">
        <v>0</v>
      </c>
      <c r="EE38" s="53">
        <v>75</v>
      </c>
      <c r="EF38" s="53">
        <v>0</v>
      </c>
      <c r="EG38" s="53">
        <v>0</v>
      </c>
      <c r="EH38" s="53">
        <v>25</v>
      </c>
      <c r="EI38" s="53">
        <v>0</v>
      </c>
      <c r="EJ38" s="53">
        <v>22.86</v>
      </c>
      <c r="EK38" s="53">
        <v>57.14</v>
      </c>
      <c r="EL38" s="53">
        <v>17.14</v>
      </c>
      <c r="EM38" s="53">
        <v>2.86</v>
      </c>
      <c r="EN38" s="53">
        <v>0</v>
      </c>
      <c r="EO38" s="53">
        <v>37.14</v>
      </c>
      <c r="EP38" s="53">
        <v>62.86</v>
      </c>
      <c r="EQ38" s="53">
        <v>20</v>
      </c>
      <c r="ER38" s="53">
        <v>62.86</v>
      </c>
      <c r="ES38" s="53">
        <v>17.14</v>
      </c>
      <c r="ET38" s="53">
        <v>0</v>
      </c>
      <c r="EU38" s="53">
        <v>0</v>
      </c>
      <c r="EV38" s="53">
        <v>14.29</v>
      </c>
      <c r="EW38" s="53">
        <v>45.71</v>
      </c>
      <c r="EX38" s="53">
        <v>37.14</v>
      </c>
      <c r="EY38" s="53">
        <v>0</v>
      </c>
      <c r="EZ38" s="53">
        <v>2.86</v>
      </c>
      <c r="FA38" s="53">
        <v>17.5</v>
      </c>
      <c r="FB38" s="53">
        <v>17.5</v>
      </c>
      <c r="FC38" s="53">
        <v>17.5</v>
      </c>
      <c r="FD38" s="53">
        <v>11.25</v>
      </c>
      <c r="FE38" s="53">
        <v>13.75</v>
      </c>
      <c r="FF38" s="53">
        <v>7.5</v>
      </c>
      <c r="FG38" s="53">
        <v>8.75</v>
      </c>
      <c r="FH38" s="53">
        <v>2.5</v>
      </c>
      <c r="FI38" s="53">
        <v>3.75</v>
      </c>
      <c r="FJ38" s="53">
        <v>0</v>
      </c>
      <c r="FK38" s="53">
        <v>31.43</v>
      </c>
      <c r="FL38" s="53">
        <v>54.55</v>
      </c>
      <c r="FM38" s="53">
        <v>100</v>
      </c>
      <c r="FN38" s="53">
        <v>0</v>
      </c>
      <c r="FO38" s="53">
        <v>45.45</v>
      </c>
      <c r="FP38" s="53">
        <v>20</v>
      </c>
      <c r="FQ38" s="53">
        <v>20</v>
      </c>
      <c r="FR38" s="53">
        <v>0</v>
      </c>
      <c r="FS38" s="53">
        <v>0</v>
      </c>
      <c r="FT38" s="53">
        <v>40</v>
      </c>
      <c r="FU38" s="53">
        <v>20</v>
      </c>
      <c r="FV38" s="53">
        <v>0</v>
      </c>
      <c r="FW38" s="53">
        <v>68.569999999999993</v>
      </c>
      <c r="FX38" s="53">
        <v>45.45</v>
      </c>
      <c r="FY38" s="53">
        <v>27.27</v>
      </c>
      <c r="FZ38" s="53">
        <v>18.18</v>
      </c>
      <c r="GA38" s="53">
        <v>9.09</v>
      </c>
      <c r="GB38" s="53">
        <v>0</v>
      </c>
      <c r="GC38" s="53">
        <v>10.45</v>
      </c>
      <c r="GD38" s="53">
        <v>15.67</v>
      </c>
      <c r="GE38" s="53">
        <v>18.66</v>
      </c>
      <c r="GF38" s="53">
        <v>11.19</v>
      </c>
      <c r="GG38" s="53">
        <v>17.16</v>
      </c>
      <c r="GH38" s="53">
        <v>6.72</v>
      </c>
      <c r="GI38" s="53">
        <v>11.19</v>
      </c>
      <c r="GJ38" s="53">
        <v>3.73</v>
      </c>
      <c r="GK38" s="53">
        <v>5.22</v>
      </c>
      <c r="GL38" s="53">
        <v>0</v>
      </c>
    </row>
    <row r="39" spans="1:194" ht="16.5" x14ac:dyDescent="0.25">
      <c r="A39" s="53" t="s">
        <v>300</v>
      </c>
      <c r="B39" s="53">
        <v>13</v>
      </c>
      <c r="C39" s="53">
        <v>12</v>
      </c>
      <c r="D39" s="53">
        <v>1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1</v>
      </c>
      <c r="K39" s="53">
        <v>1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5</v>
      </c>
      <c r="T39" s="53">
        <v>0</v>
      </c>
      <c r="U39" s="53">
        <v>5</v>
      </c>
      <c r="V39" s="53">
        <v>3</v>
      </c>
      <c r="W39" s="53">
        <v>0</v>
      </c>
      <c r="X39" s="53">
        <v>0</v>
      </c>
      <c r="Y39" s="53">
        <v>1</v>
      </c>
      <c r="Z39" s="53">
        <v>0</v>
      </c>
      <c r="AA39" s="53">
        <v>3</v>
      </c>
      <c r="AB39" s="53">
        <v>0</v>
      </c>
      <c r="AC39" s="53">
        <v>1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1</v>
      </c>
      <c r="AJ39" s="53">
        <v>1</v>
      </c>
      <c r="AK39" s="53">
        <v>1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1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13</v>
      </c>
      <c r="BB39" s="53">
        <v>0</v>
      </c>
      <c r="BC39" s="53">
        <v>0</v>
      </c>
      <c r="BD39" s="53">
        <v>0</v>
      </c>
      <c r="BE39" s="53">
        <v>1</v>
      </c>
      <c r="BF39" s="53">
        <v>1</v>
      </c>
      <c r="BG39" s="53">
        <v>0</v>
      </c>
      <c r="BH39" s="53">
        <v>2</v>
      </c>
      <c r="BI39" s="53">
        <v>5</v>
      </c>
      <c r="BJ39" s="53">
        <v>0</v>
      </c>
      <c r="BK39" s="53">
        <v>1</v>
      </c>
      <c r="BL39" s="53">
        <v>1</v>
      </c>
      <c r="BM39" s="53">
        <v>1</v>
      </c>
      <c r="BN39" s="53">
        <v>1</v>
      </c>
      <c r="BO39" s="53">
        <v>0</v>
      </c>
      <c r="BP39" s="53">
        <v>1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3">
        <v>0</v>
      </c>
      <c r="CF39" s="53">
        <v>14</v>
      </c>
      <c r="CG39" s="53">
        <v>0</v>
      </c>
      <c r="CH39" s="53">
        <v>1</v>
      </c>
      <c r="CI39" s="53">
        <v>1</v>
      </c>
      <c r="CJ39" s="53">
        <v>1</v>
      </c>
      <c r="CK39" s="53">
        <v>0</v>
      </c>
      <c r="CL39" s="53">
        <v>0</v>
      </c>
      <c r="CM39" s="53">
        <v>0</v>
      </c>
      <c r="CN39" s="53">
        <v>1</v>
      </c>
      <c r="CO39" s="53">
        <v>0</v>
      </c>
      <c r="CP39" s="53">
        <v>2</v>
      </c>
      <c r="CQ39" s="53">
        <v>0</v>
      </c>
      <c r="CR39" s="53">
        <v>1</v>
      </c>
      <c r="CS39" s="53">
        <v>0</v>
      </c>
      <c r="CT39" s="53">
        <v>1</v>
      </c>
      <c r="CU39" s="53">
        <v>6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1</v>
      </c>
      <c r="DM39" s="53">
        <v>2</v>
      </c>
      <c r="DN39" s="53">
        <v>2</v>
      </c>
      <c r="DO39" s="53">
        <v>0</v>
      </c>
      <c r="DP39" s="53">
        <v>0</v>
      </c>
      <c r="DQ39" s="53">
        <v>0</v>
      </c>
      <c r="DR39" s="53">
        <v>2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0</v>
      </c>
      <c r="DY39" s="53">
        <v>0</v>
      </c>
      <c r="DZ39" s="53">
        <v>0</v>
      </c>
      <c r="EA39" s="53">
        <v>0</v>
      </c>
      <c r="EB39" s="53">
        <v>0</v>
      </c>
      <c r="EC39" s="53">
        <v>0</v>
      </c>
      <c r="ED39" s="53">
        <v>0</v>
      </c>
      <c r="EE39" s="53">
        <v>0</v>
      </c>
      <c r="EF39" s="53">
        <v>0</v>
      </c>
      <c r="EG39" s="53">
        <v>0</v>
      </c>
      <c r="EH39" s="53">
        <v>0</v>
      </c>
      <c r="EI39" s="53">
        <v>0</v>
      </c>
      <c r="EJ39" s="53">
        <v>1</v>
      </c>
      <c r="EK39" s="53">
        <v>4</v>
      </c>
      <c r="EL39" s="53">
        <v>6</v>
      </c>
      <c r="EM39" s="53">
        <v>1</v>
      </c>
      <c r="EN39" s="53">
        <v>2</v>
      </c>
      <c r="EO39" s="53">
        <v>4</v>
      </c>
      <c r="EP39" s="53">
        <v>10</v>
      </c>
      <c r="EQ39" s="53">
        <v>2</v>
      </c>
      <c r="ER39" s="53">
        <v>3</v>
      </c>
      <c r="ES39" s="53">
        <v>8</v>
      </c>
      <c r="ET39" s="53">
        <v>1</v>
      </c>
      <c r="EU39" s="53">
        <v>0</v>
      </c>
      <c r="EV39" s="53">
        <v>1</v>
      </c>
      <c r="EW39" s="53">
        <v>5</v>
      </c>
      <c r="EX39" s="53">
        <v>5</v>
      </c>
      <c r="EY39" s="53">
        <v>1</v>
      </c>
      <c r="EZ39" s="53">
        <v>2</v>
      </c>
      <c r="FA39" s="53">
        <v>10</v>
      </c>
      <c r="FB39" s="53">
        <v>4</v>
      </c>
      <c r="FC39" s="53">
        <v>2</v>
      </c>
      <c r="FD39" s="53">
        <v>1</v>
      </c>
      <c r="FE39" s="53">
        <v>1</v>
      </c>
      <c r="FF39" s="53">
        <v>1</v>
      </c>
      <c r="FG39" s="53">
        <v>0</v>
      </c>
      <c r="FH39" s="53">
        <v>1</v>
      </c>
      <c r="FI39" s="53">
        <v>4</v>
      </c>
      <c r="FJ39" s="53">
        <v>1</v>
      </c>
      <c r="FK39" s="53">
        <v>8</v>
      </c>
      <c r="FL39" s="53">
        <v>3</v>
      </c>
      <c r="FM39" s="53">
        <v>3</v>
      </c>
      <c r="FN39" s="53">
        <v>0</v>
      </c>
      <c r="FO39" s="53">
        <v>5</v>
      </c>
      <c r="FP39" s="53">
        <v>2</v>
      </c>
      <c r="FQ39" s="53">
        <v>0</v>
      </c>
      <c r="FR39" s="53">
        <v>0</v>
      </c>
      <c r="FS39" s="53">
        <v>0</v>
      </c>
      <c r="FT39" s="53">
        <v>1</v>
      </c>
      <c r="FU39" s="53">
        <v>2</v>
      </c>
      <c r="FV39" s="53">
        <v>0</v>
      </c>
      <c r="FW39" s="53">
        <v>6</v>
      </c>
      <c r="FX39" s="53">
        <v>1</v>
      </c>
      <c r="FY39" s="53">
        <v>6</v>
      </c>
      <c r="FZ39" s="53">
        <v>1</v>
      </c>
      <c r="GA39" s="53">
        <v>0</v>
      </c>
      <c r="GB39" s="53">
        <v>0</v>
      </c>
      <c r="GC39" s="53">
        <v>11</v>
      </c>
      <c r="GD39" s="53">
        <v>9</v>
      </c>
      <c r="GE39" s="53">
        <v>10</v>
      </c>
      <c r="GF39" s="53">
        <v>7</v>
      </c>
      <c r="GG39" s="53">
        <v>7</v>
      </c>
      <c r="GH39" s="53">
        <v>3</v>
      </c>
      <c r="GI39" s="53">
        <v>4</v>
      </c>
      <c r="GJ39" s="53">
        <v>2</v>
      </c>
      <c r="GK39" s="53">
        <v>1</v>
      </c>
      <c r="GL39" s="53">
        <v>0</v>
      </c>
    </row>
    <row r="40" spans="1:194" x14ac:dyDescent="0.25">
      <c r="A40" s="53" t="s">
        <v>279</v>
      </c>
      <c r="B40" s="53">
        <v>68.42</v>
      </c>
      <c r="C40" s="53">
        <v>92.31</v>
      </c>
      <c r="D40" s="53">
        <v>7.69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5.26</v>
      </c>
      <c r="K40" s="53">
        <v>100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26.32</v>
      </c>
      <c r="T40" s="53">
        <v>0</v>
      </c>
      <c r="U40" s="53">
        <v>35.71</v>
      </c>
      <c r="V40" s="53">
        <v>21.43</v>
      </c>
      <c r="W40" s="53">
        <v>0</v>
      </c>
      <c r="X40" s="53">
        <v>0</v>
      </c>
      <c r="Y40" s="53">
        <v>7.14</v>
      </c>
      <c r="Z40" s="53">
        <v>0</v>
      </c>
      <c r="AA40" s="53">
        <v>21.43</v>
      </c>
      <c r="AB40" s="53">
        <v>0</v>
      </c>
      <c r="AC40" s="53">
        <v>7.14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7.14</v>
      </c>
      <c r="AJ40" s="53">
        <v>7.14</v>
      </c>
      <c r="AK40" s="53">
        <v>100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100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92.86</v>
      </c>
      <c r="BB40" s="53">
        <v>0</v>
      </c>
      <c r="BC40" s="53">
        <v>0</v>
      </c>
      <c r="BD40" s="53">
        <v>0</v>
      </c>
      <c r="BE40" s="53">
        <v>7.14</v>
      </c>
      <c r="BF40" s="53">
        <v>7.14</v>
      </c>
      <c r="BG40" s="53">
        <v>0</v>
      </c>
      <c r="BH40" s="53">
        <v>14.29</v>
      </c>
      <c r="BI40" s="53">
        <v>35.71</v>
      </c>
      <c r="BJ40" s="53">
        <v>0</v>
      </c>
      <c r="BK40" s="53">
        <v>7.14</v>
      </c>
      <c r="BL40" s="53">
        <v>7.14</v>
      </c>
      <c r="BM40" s="53">
        <v>7.14</v>
      </c>
      <c r="BN40" s="53">
        <v>7.14</v>
      </c>
      <c r="BO40" s="53">
        <v>0</v>
      </c>
      <c r="BP40" s="53">
        <v>7.14</v>
      </c>
      <c r="BQ40" s="53">
        <v>0</v>
      </c>
      <c r="BR40" s="53">
        <v>0</v>
      </c>
      <c r="BS40" s="53">
        <v>0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3">
        <v>0</v>
      </c>
      <c r="CF40" s="53">
        <v>100</v>
      </c>
      <c r="CG40" s="53">
        <v>0</v>
      </c>
      <c r="CH40" s="53">
        <v>7.14</v>
      </c>
      <c r="CI40" s="53">
        <v>7.14</v>
      </c>
      <c r="CJ40" s="53">
        <v>7.14</v>
      </c>
      <c r="CK40" s="53">
        <v>0</v>
      </c>
      <c r="CL40" s="53">
        <v>0</v>
      </c>
      <c r="CM40" s="53">
        <v>0</v>
      </c>
      <c r="CN40" s="53">
        <v>7.14</v>
      </c>
      <c r="CO40" s="53">
        <v>0</v>
      </c>
      <c r="CP40" s="53">
        <v>14.29</v>
      </c>
      <c r="CQ40" s="53">
        <v>0</v>
      </c>
      <c r="CR40" s="53">
        <v>7.14</v>
      </c>
      <c r="CS40" s="53">
        <v>0</v>
      </c>
      <c r="CT40" s="53">
        <v>7.14</v>
      </c>
      <c r="CU40" s="53">
        <v>42.86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20</v>
      </c>
      <c r="DM40" s="53">
        <v>40</v>
      </c>
      <c r="DN40" s="53">
        <v>40</v>
      </c>
      <c r="DO40" s="53">
        <v>0</v>
      </c>
      <c r="DP40" s="53">
        <v>0</v>
      </c>
      <c r="DQ40" s="53">
        <v>0</v>
      </c>
      <c r="DR40" s="53">
        <v>100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0</v>
      </c>
      <c r="ED40" s="53">
        <v>0</v>
      </c>
      <c r="EE40" s="53">
        <v>0</v>
      </c>
      <c r="EF40" s="53">
        <v>0</v>
      </c>
      <c r="EG40" s="53">
        <v>0</v>
      </c>
      <c r="EH40" s="53">
        <v>0</v>
      </c>
      <c r="EI40" s="53">
        <v>0</v>
      </c>
      <c r="EJ40" s="53">
        <v>7.14</v>
      </c>
      <c r="EK40" s="53">
        <v>28.57</v>
      </c>
      <c r="EL40" s="53">
        <v>42.86</v>
      </c>
      <c r="EM40" s="53">
        <v>7.14</v>
      </c>
      <c r="EN40" s="53">
        <v>14.29</v>
      </c>
      <c r="EO40" s="53">
        <v>28.57</v>
      </c>
      <c r="EP40" s="53">
        <v>71.430000000000007</v>
      </c>
      <c r="EQ40" s="53">
        <v>14.29</v>
      </c>
      <c r="ER40" s="53">
        <v>21.43</v>
      </c>
      <c r="ES40" s="53">
        <v>57.14</v>
      </c>
      <c r="ET40" s="53">
        <v>7.14</v>
      </c>
      <c r="EU40" s="53">
        <v>0</v>
      </c>
      <c r="EV40" s="53">
        <v>7.14</v>
      </c>
      <c r="EW40" s="53">
        <v>35.71</v>
      </c>
      <c r="EX40" s="53">
        <v>35.71</v>
      </c>
      <c r="EY40" s="53">
        <v>7.14</v>
      </c>
      <c r="EZ40" s="53">
        <v>14.29</v>
      </c>
      <c r="FA40" s="53">
        <v>40</v>
      </c>
      <c r="FB40" s="53">
        <v>16</v>
      </c>
      <c r="FC40" s="53">
        <v>8</v>
      </c>
      <c r="FD40" s="53">
        <v>4</v>
      </c>
      <c r="FE40" s="53">
        <v>4</v>
      </c>
      <c r="FF40" s="53">
        <v>4</v>
      </c>
      <c r="FG40" s="53">
        <v>0</v>
      </c>
      <c r="FH40" s="53">
        <v>4</v>
      </c>
      <c r="FI40" s="53">
        <v>16</v>
      </c>
      <c r="FJ40" s="53">
        <v>4</v>
      </c>
      <c r="FK40" s="53">
        <v>57.14</v>
      </c>
      <c r="FL40" s="53">
        <v>37.5</v>
      </c>
      <c r="FM40" s="53">
        <v>100</v>
      </c>
      <c r="FN40" s="53">
        <v>0</v>
      </c>
      <c r="FO40" s="53">
        <v>62.5</v>
      </c>
      <c r="FP40" s="53">
        <v>40</v>
      </c>
      <c r="FQ40" s="53">
        <v>0</v>
      </c>
      <c r="FR40" s="53">
        <v>0</v>
      </c>
      <c r="FS40" s="53">
        <v>0</v>
      </c>
      <c r="FT40" s="53">
        <v>20</v>
      </c>
      <c r="FU40" s="53">
        <v>40</v>
      </c>
      <c r="FV40" s="53">
        <v>0</v>
      </c>
      <c r="FW40" s="53">
        <v>42.86</v>
      </c>
      <c r="FX40" s="53">
        <v>12.5</v>
      </c>
      <c r="FY40" s="53">
        <v>75</v>
      </c>
      <c r="FZ40" s="53">
        <v>12.5</v>
      </c>
      <c r="GA40" s="53">
        <v>0</v>
      </c>
      <c r="GB40" s="53">
        <v>0</v>
      </c>
      <c r="GC40" s="53">
        <v>20.37</v>
      </c>
      <c r="GD40" s="53">
        <v>16.670000000000002</v>
      </c>
      <c r="GE40" s="53">
        <v>18.52</v>
      </c>
      <c r="GF40" s="53">
        <v>12.96</v>
      </c>
      <c r="GG40" s="53">
        <v>12.96</v>
      </c>
      <c r="GH40" s="53">
        <v>5.56</v>
      </c>
      <c r="GI40" s="53">
        <v>7.41</v>
      </c>
      <c r="GJ40" s="53">
        <v>3.7</v>
      </c>
      <c r="GK40" s="53">
        <v>1.85</v>
      </c>
      <c r="GL40" s="53">
        <v>0</v>
      </c>
    </row>
    <row r="41" spans="1:194" ht="16.5" x14ac:dyDescent="0.25">
      <c r="A41" s="76" t="s">
        <v>611</v>
      </c>
      <c r="B41" s="53">
        <v>7</v>
      </c>
      <c r="C41" s="53">
        <v>1</v>
      </c>
      <c r="D41" s="53">
        <v>4</v>
      </c>
      <c r="E41" s="53">
        <v>1</v>
      </c>
      <c r="F41" s="53">
        <v>1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2</v>
      </c>
      <c r="T41" s="53">
        <v>1</v>
      </c>
      <c r="U41" s="53">
        <v>0</v>
      </c>
      <c r="V41" s="53">
        <v>0</v>
      </c>
      <c r="W41" s="53">
        <v>0</v>
      </c>
      <c r="X41" s="53">
        <v>0</v>
      </c>
      <c r="Y41" s="53">
        <v>3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2</v>
      </c>
      <c r="AF41" s="53">
        <v>1</v>
      </c>
      <c r="AG41" s="53">
        <v>0</v>
      </c>
      <c r="AH41" s="53">
        <v>0</v>
      </c>
      <c r="AI41" s="53">
        <v>0</v>
      </c>
      <c r="AJ41" s="53">
        <v>6</v>
      </c>
      <c r="AK41" s="53">
        <v>3</v>
      </c>
      <c r="AL41" s="53">
        <v>3</v>
      </c>
      <c r="AM41" s="53">
        <v>0</v>
      </c>
      <c r="AN41" s="53">
        <v>0</v>
      </c>
      <c r="AO41" s="53">
        <v>0</v>
      </c>
      <c r="AP41" s="53">
        <v>1</v>
      </c>
      <c r="AQ41" s="53">
        <v>0</v>
      </c>
      <c r="AR41" s="53">
        <v>1</v>
      </c>
      <c r="AS41" s="53">
        <v>4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1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1</v>
      </c>
      <c r="BH41" s="53">
        <v>3</v>
      </c>
      <c r="BI41" s="53">
        <v>1</v>
      </c>
      <c r="BJ41" s="53">
        <v>0</v>
      </c>
      <c r="BK41" s="53">
        <v>2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0</v>
      </c>
      <c r="CF41" s="53">
        <v>7</v>
      </c>
      <c r="CG41" s="53">
        <v>0</v>
      </c>
      <c r="CH41" s="53">
        <v>0</v>
      </c>
      <c r="CI41" s="53">
        <v>0</v>
      </c>
      <c r="CJ41" s="53">
        <v>1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1</v>
      </c>
      <c r="CV41" s="53">
        <v>0</v>
      </c>
      <c r="CW41" s="53">
        <v>5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1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3">
        <v>0</v>
      </c>
      <c r="EI41" s="53">
        <v>1</v>
      </c>
      <c r="EJ41" s="53">
        <v>4</v>
      </c>
      <c r="EK41" s="53">
        <v>2</v>
      </c>
      <c r="EL41" s="53">
        <v>1</v>
      </c>
      <c r="EM41" s="53">
        <v>0</v>
      </c>
      <c r="EN41" s="53">
        <v>0</v>
      </c>
      <c r="EO41" s="53">
        <v>4</v>
      </c>
      <c r="EP41" s="53">
        <v>3</v>
      </c>
      <c r="EQ41" s="53">
        <v>4</v>
      </c>
      <c r="ER41" s="53">
        <v>2</v>
      </c>
      <c r="ES41" s="53">
        <v>1</v>
      </c>
      <c r="ET41" s="53">
        <v>0</v>
      </c>
      <c r="EU41" s="53">
        <v>0</v>
      </c>
      <c r="EV41" s="53">
        <v>4</v>
      </c>
      <c r="EW41" s="53">
        <v>0</v>
      </c>
      <c r="EX41" s="53">
        <v>0</v>
      </c>
      <c r="EY41" s="53">
        <v>2</v>
      </c>
      <c r="EZ41" s="53">
        <v>1</v>
      </c>
      <c r="FA41" s="53">
        <v>5</v>
      </c>
      <c r="FB41" s="53">
        <v>6</v>
      </c>
      <c r="FC41" s="53">
        <v>2</v>
      </c>
      <c r="FD41" s="53">
        <v>3</v>
      </c>
      <c r="FE41" s="53">
        <v>0</v>
      </c>
      <c r="FF41" s="53">
        <v>0</v>
      </c>
      <c r="FG41" s="53">
        <v>0</v>
      </c>
      <c r="FH41" s="53">
        <v>0</v>
      </c>
      <c r="FI41" s="53">
        <v>1</v>
      </c>
      <c r="FJ41" s="53">
        <v>0</v>
      </c>
      <c r="FK41" s="53">
        <v>1</v>
      </c>
      <c r="FL41" s="53">
        <v>0</v>
      </c>
      <c r="FM41" s="53">
        <v>0</v>
      </c>
      <c r="FN41" s="53">
        <v>0</v>
      </c>
      <c r="FO41" s="53">
        <v>1</v>
      </c>
      <c r="FP41" s="53">
        <v>0</v>
      </c>
      <c r="FQ41" s="53">
        <v>0</v>
      </c>
      <c r="FR41" s="53">
        <v>0</v>
      </c>
      <c r="FS41" s="53">
        <v>1</v>
      </c>
      <c r="FT41" s="53">
        <v>0</v>
      </c>
      <c r="FU41" s="53">
        <v>0</v>
      </c>
      <c r="FV41" s="53">
        <v>0</v>
      </c>
      <c r="FW41" s="53">
        <v>6</v>
      </c>
      <c r="FX41" s="53">
        <v>0</v>
      </c>
      <c r="FY41" s="53">
        <v>0</v>
      </c>
      <c r="FZ41" s="53">
        <v>1</v>
      </c>
      <c r="GA41" s="53">
        <v>0</v>
      </c>
      <c r="GB41" s="53">
        <v>0</v>
      </c>
      <c r="GC41" s="53">
        <v>5</v>
      </c>
      <c r="GD41" s="53">
        <v>2</v>
      </c>
      <c r="GE41" s="53">
        <v>4</v>
      </c>
      <c r="GF41" s="53">
        <v>3</v>
      </c>
      <c r="GG41" s="53">
        <v>7</v>
      </c>
      <c r="GH41" s="53">
        <v>0</v>
      </c>
      <c r="GI41" s="53">
        <v>1</v>
      </c>
      <c r="GJ41" s="53">
        <v>0</v>
      </c>
      <c r="GK41" s="53">
        <v>0</v>
      </c>
      <c r="GL41" s="53">
        <v>1</v>
      </c>
    </row>
    <row r="42" spans="1:194" x14ac:dyDescent="0.25">
      <c r="A42" s="53" t="s">
        <v>279</v>
      </c>
      <c r="B42" s="53">
        <v>77.78</v>
      </c>
      <c r="C42" s="53">
        <v>14.29</v>
      </c>
      <c r="D42" s="53">
        <v>57.14</v>
      </c>
      <c r="E42" s="53">
        <v>14.29</v>
      </c>
      <c r="F42" s="53">
        <v>14.29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22.22</v>
      </c>
      <c r="T42" s="53">
        <v>14.29</v>
      </c>
      <c r="U42" s="53">
        <v>0</v>
      </c>
      <c r="V42" s="53">
        <v>0</v>
      </c>
      <c r="W42" s="53">
        <v>0</v>
      </c>
      <c r="X42" s="53">
        <v>0</v>
      </c>
      <c r="Y42" s="53">
        <v>42.86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28.57</v>
      </c>
      <c r="AF42" s="53">
        <v>14.29</v>
      </c>
      <c r="AG42" s="53">
        <v>0</v>
      </c>
      <c r="AH42" s="53">
        <v>0</v>
      </c>
      <c r="AI42" s="53">
        <v>0</v>
      </c>
      <c r="AJ42" s="53">
        <v>85.71</v>
      </c>
      <c r="AK42" s="53">
        <v>50</v>
      </c>
      <c r="AL42" s="53">
        <v>50</v>
      </c>
      <c r="AM42" s="53">
        <v>0</v>
      </c>
      <c r="AN42" s="53">
        <v>0</v>
      </c>
      <c r="AO42" s="53">
        <v>0</v>
      </c>
      <c r="AP42" s="53">
        <v>16.670000000000002</v>
      </c>
      <c r="AQ42" s="53">
        <v>0</v>
      </c>
      <c r="AR42" s="53">
        <v>16.670000000000002</v>
      </c>
      <c r="AS42" s="53">
        <v>66.67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14.29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14.29</v>
      </c>
      <c r="BH42" s="53">
        <v>42.86</v>
      </c>
      <c r="BI42" s="53">
        <v>14.29</v>
      </c>
      <c r="BJ42" s="53">
        <v>0</v>
      </c>
      <c r="BK42" s="53">
        <v>28.57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0</v>
      </c>
      <c r="BV42" s="53">
        <v>0</v>
      </c>
      <c r="BW42" s="53">
        <v>0</v>
      </c>
      <c r="BX42" s="53">
        <v>0</v>
      </c>
      <c r="BY42" s="53">
        <v>0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0</v>
      </c>
      <c r="CF42" s="53">
        <v>100</v>
      </c>
      <c r="CG42" s="53">
        <v>0</v>
      </c>
      <c r="CH42" s="53">
        <v>0</v>
      </c>
      <c r="CI42" s="53">
        <v>0</v>
      </c>
      <c r="CJ42" s="53">
        <v>14.29</v>
      </c>
      <c r="CK42" s="53">
        <v>0</v>
      </c>
      <c r="CL42" s="53">
        <v>0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14.29</v>
      </c>
      <c r="CV42" s="53">
        <v>0</v>
      </c>
      <c r="CW42" s="53">
        <v>71.430000000000007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0</v>
      </c>
      <c r="DD42" s="53">
        <v>0</v>
      </c>
      <c r="DE42" s="53">
        <v>0</v>
      </c>
      <c r="DF42" s="53">
        <v>0</v>
      </c>
      <c r="DG42" s="53">
        <v>0</v>
      </c>
      <c r="DH42" s="53">
        <v>0</v>
      </c>
      <c r="DI42" s="53">
        <v>0</v>
      </c>
      <c r="DJ42" s="53">
        <v>0</v>
      </c>
      <c r="DK42" s="53">
        <v>0</v>
      </c>
      <c r="DL42" s="53">
        <v>50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0</v>
      </c>
      <c r="EA42" s="53">
        <v>0</v>
      </c>
      <c r="EB42" s="53">
        <v>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  <c r="EH42" s="53">
        <v>0</v>
      </c>
      <c r="EI42" s="53">
        <v>50</v>
      </c>
      <c r="EJ42" s="53">
        <v>57.14</v>
      </c>
      <c r="EK42" s="53">
        <v>28.57</v>
      </c>
      <c r="EL42" s="53">
        <v>14.29</v>
      </c>
      <c r="EM42" s="53">
        <v>0</v>
      </c>
      <c r="EN42" s="53">
        <v>0</v>
      </c>
      <c r="EO42" s="53">
        <v>57.14</v>
      </c>
      <c r="EP42" s="53">
        <v>42.86</v>
      </c>
      <c r="EQ42" s="53">
        <v>57.14</v>
      </c>
      <c r="ER42" s="53">
        <v>28.57</v>
      </c>
      <c r="ES42" s="53">
        <v>14.29</v>
      </c>
      <c r="ET42" s="53">
        <v>0</v>
      </c>
      <c r="EU42" s="53">
        <v>0</v>
      </c>
      <c r="EV42" s="53">
        <v>57.14</v>
      </c>
      <c r="EW42" s="53">
        <v>0</v>
      </c>
      <c r="EX42" s="53">
        <v>0</v>
      </c>
      <c r="EY42" s="53">
        <v>28.57</v>
      </c>
      <c r="EZ42" s="53">
        <v>14.29</v>
      </c>
      <c r="FA42" s="53">
        <v>29.41</v>
      </c>
      <c r="FB42" s="53">
        <v>35.29</v>
      </c>
      <c r="FC42" s="53">
        <v>11.76</v>
      </c>
      <c r="FD42" s="53">
        <v>17.649999999999999</v>
      </c>
      <c r="FE42" s="53">
        <v>0</v>
      </c>
      <c r="FF42" s="53">
        <v>0</v>
      </c>
      <c r="FG42" s="53">
        <v>0</v>
      </c>
      <c r="FH42" s="53">
        <v>0</v>
      </c>
      <c r="FI42" s="53">
        <v>5.88</v>
      </c>
      <c r="FJ42" s="53">
        <v>0</v>
      </c>
      <c r="FK42" s="53">
        <v>14.29</v>
      </c>
      <c r="FL42" s="53">
        <v>0</v>
      </c>
      <c r="FM42" s="53">
        <v>0</v>
      </c>
      <c r="FN42" s="53">
        <v>0</v>
      </c>
      <c r="FO42" s="53">
        <v>100</v>
      </c>
      <c r="FP42" s="53">
        <v>0</v>
      </c>
      <c r="FQ42" s="53">
        <v>0</v>
      </c>
      <c r="FR42" s="53">
        <v>0</v>
      </c>
      <c r="FS42" s="53">
        <v>100</v>
      </c>
      <c r="FT42" s="53">
        <v>0</v>
      </c>
      <c r="FU42" s="53">
        <v>0</v>
      </c>
      <c r="FV42" s="53">
        <v>0</v>
      </c>
      <c r="FW42" s="53">
        <v>85.71</v>
      </c>
      <c r="FX42" s="53">
        <v>0</v>
      </c>
      <c r="FY42" s="53">
        <v>0</v>
      </c>
      <c r="FZ42" s="53">
        <v>100</v>
      </c>
      <c r="GA42" s="53">
        <v>0</v>
      </c>
      <c r="GB42" s="53">
        <v>0</v>
      </c>
      <c r="GC42" s="53">
        <v>21.74</v>
      </c>
      <c r="GD42" s="53">
        <v>8.6999999999999993</v>
      </c>
      <c r="GE42" s="53">
        <v>17.39</v>
      </c>
      <c r="GF42" s="53">
        <v>13.04</v>
      </c>
      <c r="GG42" s="53">
        <v>30.43</v>
      </c>
      <c r="GH42" s="53">
        <v>0</v>
      </c>
      <c r="GI42" s="53">
        <v>4.3499999999999996</v>
      </c>
      <c r="GJ42" s="53">
        <v>0</v>
      </c>
      <c r="GK42" s="53">
        <v>0</v>
      </c>
      <c r="GL42" s="53">
        <v>4.3499999999999996</v>
      </c>
    </row>
    <row r="43" spans="1:194" ht="16.5" x14ac:dyDescent="0.25">
      <c r="A43" s="53" t="s">
        <v>286</v>
      </c>
      <c r="B43" s="53">
        <v>18</v>
      </c>
      <c r="C43" s="53">
        <v>3</v>
      </c>
      <c r="D43" s="53">
        <v>8</v>
      </c>
      <c r="E43" s="53">
        <v>2</v>
      </c>
      <c r="F43" s="53">
        <v>1</v>
      </c>
      <c r="G43" s="53">
        <v>4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3</v>
      </c>
      <c r="T43" s="53">
        <v>0</v>
      </c>
      <c r="U43" s="53">
        <v>0</v>
      </c>
      <c r="V43" s="53">
        <v>0</v>
      </c>
      <c r="W43" s="53">
        <v>1</v>
      </c>
      <c r="X43" s="53">
        <v>1</v>
      </c>
      <c r="Y43" s="53">
        <v>1</v>
      </c>
      <c r="Z43" s="53">
        <v>1</v>
      </c>
      <c r="AA43" s="53">
        <v>0</v>
      </c>
      <c r="AB43" s="53">
        <v>0</v>
      </c>
      <c r="AC43" s="53">
        <v>1</v>
      </c>
      <c r="AD43" s="53">
        <v>0</v>
      </c>
      <c r="AE43" s="53">
        <v>5</v>
      </c>
      <c r="AF43" s="53">
        <v>5</v>
      </c>
      <c r="AG43" s="53">
        <v>1</v>
      </c>
      <c r="AH43" s="53">
        <v>2</v>
      </c>
      <c r="AI43" s="53">
        <v>0</v>
      </c>
      <c r="AJ43" s="53">
        <v>9</v>
      </c>
      <c r="AK43" s="53">
        <v>7</v>
      </c>
      <c r="AL43" s="53">
        <v>1</v>
      </c>
      <c r="AM43" s="53">
        <v>1</v>
      </c>
      <c r="AN43" s="53">
        <v>0</v>
      </c>
      <c r="AO43" s="53">
        <v>0</v>
      </c>
      <c r="AP43" s="53">
        <v>1</v>
      </c>
      <c r="AQ43" s="53">
        <v>1</v>
      </c>
      <c r="AR43" s="53">
        <v>1</v>
      </c>
      <c r="AS43" s="53">
        <v>1</v>
      </c>
      <c r="AT43" s="53">
        <v>0</v>
      </c>
      <c r="AU43" s="53">
        <v>3</v>
      </c>
      <c r="AV43" s="53">
        <v>0</v>
      </c>
      <c r="AW43" s="53">
        <v>0</v>
      </c>
      <c r="AX43" s="53">
        <v>2</v>
      </c>
      <c r="AY43" s="53">
        <v>0</v>
      </c>
      <c r="AZ43" s="53">
        <v>0</v>
      </c>
      <c r="BA43" s="53">
        <v>9</v>
      </c>
      <c r="BB43" s="53">
        <v>1</v>
      </c>
      <c r="BC43" s="53">
        <v>0</v>
      </c>
      <c r="BD43" s="53">
        <v>0</v>
      </c>
      <c r="BE43" s="53">
        <v>0</v>
      </c>
      <c r="BF43" s="53">
        <v>1</v>
      </c>
      <c r="BG43" s="53">
        <v>2</v>
      </c>
      <c r="BH43" s="53">
        <v>1</v>
      </c>
      <c r="BI43" s="53">
        <v>3</v>
      </c>
      <c r="BJ43" s="53">
        <v>2</v>
      </c>
      <c r="BK43" s="53">
        <v>0</v>
      </c>
      <c r="BL43" s="53">
        <v>2</v>
      </c>
      <c r="BM43" s="53">
        <v>2</v>
      </c>
      <c r="BN43" s="53">
        <v>1</v>
      </c>
      <c r="BO43" s="53">
        <v>1</v>
      </c>
      <c r="BP43" s="53">
        <v>0</v>
      </c>
      <c r="BQ43" s="53">
        <v>1</v>
      </c>
      <c r="BR43" s="53">
        <v>1</v>
      </c>
      <c r="BS43" s="53">
        <v>0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0</v>
      </c>
      <c r="CD43" s="53">
        <v>0</v>
      </c>
      <c r="CE43" s="53">
        <v>0</v>
      </c>
      <c r="CF43" s="53">
        <v>18</v>
      </c>
      <c r="CG43" s="53">
        <v>0</v>
      </c>
      <c r="CH43" s="53">
        <v>0</v>
      </c>
      <c r="CI43" s="53">
        <v>2</v>
      </c>
      <c r="CJ43" s="53">
        <v>2</v>
      </c>
      <c r="CK43" s="53">
        <v>0</v>
      </c>
      <c r="CL43" s="53">
        <v>0</v>
      </c>
      <c r="CM43" s="53">
        <v>0</v>
      </c>
      <c r="CN43" s="53">
        <v>0</v>
      </c>
      <c r="CO43" s="53">
        <v>0</v>
      </c>
      <c r="CP43" s="53">
        <v>1</v>
      </c>
      <c r="CQ43" s="53">
        <v>1</v>
      </c>
      <c r="CR43" s="53">
        <v>0</v>
      </c>
      <c r="CS43" s="53">
        <v>0</v>
      </c>
      <c r="CT43" s="53">
        <v>0</v>
      </c>
      <c r="CU43" s="53">
        <v>3</v>
      </c>
      <c r="CV43" s="53">
        <v>1</v>
      </c>
      <c r="CW43" s="53">
        <v>5</v>
      </c>
      <c r="CX43" s="53">
        <v>3</v>
      </c>
      <c r="CY43" s="53">
        <v>0</v>
      </c>
      <c r="CZ43" s="53">
        <v>0</v>
      </c>
      <c r="DA43" s="53">
        <v>0</v>
      </c>
      <c r="DB43" s="53">
        <v>0</v>
      </c>
      <c r="DC43" s="53">
        <v>0</v>
      </c>
      <c r="DD43" s="53">
        <v>0</v>
      </c>
      <c r="DE43" s="53">
        <v>0</v>
      </c>
      <c r="DF43" s="53">
        <v>0</v>
      </c>
      <c r="DG43" s="53">
        <v>0</v>
      </c>
      <c r="DH43" s="53">
        <v>0</v>
      </c>
      <c r="DI43" s="53">
        <v>0</v>
      </c>
      <c r="DJ43" s="53">
        <v>0</v>
      </c>
      <c r="DK43" s="53">
        <v>0</v>
      </c>
      <c r="DL43" s="53">
        <v>2</v>
      </c>
      <c r="DM43" s="53">
        <v>0</v>
      </c>
      <c r="DN43" s="53">
        <v>1</v>
      </c>
      <c r="DO43" s="53">
        <v>0</v>
      </c>
      <c r="DP43" s="53">
        <v>1</v>
      </c>
      <c r="DQ43" s="53">
        <v>0</v>
      </c>
      <c r="DR43" s="53">
        <v>0</v>
      </c>
      <c r="DS43" s="53">
        <v>0</v>
      </c>
      <c r="DT43" s="53">
        <v>0</v>
      </c>
      <c r="DU43" s="53">
        <v>0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0</v>
      </c>
      <c r="ED43" s="53">
        <v>0</v>
      </c>
      <c r="EE43" s="53">
        <v>0</v>
      </c>
      <c r="EF43" s="53">
        <v>0</v>
      </c>
      <c r="EG43" s="53">
        <v>0</v>
      </c>
      <c r="EH43" s="53">
        <v>0</v>
      </c>
      <c r="EI43" s="53">
        <v>0</v>
      </c>
      <c r="EJ43" s="53">
        <v>12</v>
      </c>
      <c r="EK43" s="53">
        <v>2</v>
      </c>
      <c r="EL43" s="53">
        <v>2</v>
      </c>
      <c r="EM43" s="53">
        <v>2</v>
      </c>
      <c r="EN43" s="53">
        <v>0</v>
      </c>
      <c r="EO43" s="53">
        <v>11</v>
      </c>
      <c r="EP43" s="53">
        <v>7</v>
      </c>
      <c r="EQ43" s="53">
        <v>13</v>
      </c>
      <c r="ER43" s="53">
        <v>2</v>
      </c>
      <c r="ES43" s="53">
        <v>3</v>
      </c>
      <c r="ET43" s="53">
        <v>0</v>
      </c>
      <c r="EU43" s="53">
        <v>0</v>
      </c>
      <c r="EV43" s="53">
        <v>6</v>
      </c>
      <c r="EW43" s="53">
        <v>6</v>
      </c>
      <c r="EX43" s="53">
        <v>4</v>
      </c>
      <c r="EY43" s="53">
        <v>1</v>
      </c>
      <c r="EZ43" s="53">
        <v>1</v>
      </c>
      <c r="FA43" s="53">
        <v>16</v>
      </c>
      <c r="FB43" s="53">
        <v>14</v>
      </c>
      <c r="FC43" s="53">
        <v>6</v>
      </c>
      <c r="FD43" s="53">
        <v>4</v>
      </c>
      <c r="FE43" s="53">
        <v>1</v>
      </c>
      <c r="FF43" s="53">
        <v>4</v>
      </c>
      <c r="FG43" s="53">
        <v>1</v>
      </c>
      <c r="FH43" s="53">
        <v>1</v>
      </c>
      <c r="FI43" s="53">
        <v>0</v>
      </c>
      <c r="FJ43" s="53">
        <v>0</v>
      </c>
      <c r="FK43" s="53">
        <v>8</v>
      </c>
      <c r="FL43" s="53">
        <v>3</v>
      </c>
      <c r="FM43" s="53">
        <v>2</v>
      </c>
      <c r="FN43" s="53">
        <v>1</v>
      </c>
      <c r="FO43" s="53">
        <v>4</v>
      </c>
      <c r="FP43" s="53">
        <v>2</v>
      </c>
      <c r="FQ43" s="53">
        <v>0</v>
      </c>
      <c r="FR43" s="53">
        <v>0</v>
      </c>
      <c r="FS43" s="53">
        <v>1</v>
      </c>
      <c r="FT43" s="53">
        <v>1</v>
      </c>
      <c r="FU43" s="53">
        <v>0</v>
      </c>
      <c r="FV43" s="53">
        <v>1</v>
      </c>
      <c r="FW43" s="53">
        <v>10</v>
      </c>
      <c r="FX43" s="53">
        <v>4</v>
      </c>
      <c r="FY43" s="53">
        <v>2</v>
      </c>
      <c r="FZ43" s="53">
        <v>1</v>
      </c>
      <c r="GA43" s="53">
        <v>0</v>
      </c>
      <c r="GB43" s="53">
        <v>1</v>
      </c>
      <c r="GC43" s="53">
        <v>16</v>
      </c>
      <c r="GD43" s="53">
        <v>9</v>
      </c>
      <c r="GE43" s="53">
        <v>12</v>
      </c>
      <c r="GF43" s="53">
        <v>8</v>
      </c>
      <c r="GG43" s="53">
        <v>10</v>
      </c>
      <c r="GH43" s="53">
        <v>1</v>
      </c>
      <c r="GI43" s="53">
        <v>4</v>
      </c>
      <c r="GJ43" s="53">
        <v>0</v>
      </c>
      <c r="GK43" s="53">
        <v>0</v>
      </c>
      <c r="GL43" s="53">
        <v>0</v>
      </c>
    </row>
    <row r="44" spans="1:194" x14ac:dyDescent="0.25">
      <c r="A44" s="53" t="s">
        <v>279</v>
      </c>
      <c r="B44" s="53">
        <v>85.71</v>
      </c>
      <c r="C44" s="53">
        <v>16.670000000000002</v>
      </c>
      <c r="D44" s="53">
        <v>44.44</v>
      </c>
      <c r="E44" s="53">
        <v>11.11</v>
      </c>
      <c r="F44" s="53">
        <v>5.56</v>
      </c>
      <c r="G44" s="53">
        <v>22.22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14.29</v>
      </c>
      <c r="T44" s="53">
        <v>0</v>
      </c>
      <c r="U44" s="53">
        <v>0</v>
      </c>
      <c r="V44" s="53">
        <v>0</v>
      </c>
      <c r="W44" s="53">
        <v>5.56</v>
      </c>
      <c r="X44" s="53">
        <v>5.56</v>
      </c>
      <c r="Y44" s="53">
        <v>5.56</v>
      </c>
      <c r="Z44" s="53">
        <v>5.56</v>
      </c>
      <c r="AA44" s="53">
        <v>0</v>
      </c>
      <c r="AB44" s="53">
        <v>0</v>
      </c>
      <c r="AC44" s="53">
        <v>5.56</v>
      </c>
      <c r="AD44" s="53">
        <v>0</v>
      </c>
      <c r="AE44" s="53">
        <v>27.78</v>
      </c>
      <c r="AF44" s="53">
        <v>27.78</v>
      </c>
      <c r="AG44" s="53">
        <v>5.56</v>
      </c>
      <c r="AH44" s="53">
        <v>11.11</v>
      </c>
      <c r="AI44" s="53">
        <v>0</v>
      </c>
      <c r="AJ44" s="53">
        <v>50</v>
      </c>
      <c r="AK44" s="53">
        <v>77.78</v>
      </c>
      <c r="AL44" s="53">
        <v>11.11</v>
      </c>
      <c r="AM44" s="53">
        <v>11.11</v>
      </c>
      <c r="AN44" s="53">
        <v>0</v>
      </c>
      <c r="AO44" s="53">
        <v>0</v>
      </c>
      <c r="AP44" s="53">
        <v>11.11</v>
      </c>
      <c r="AQ44" s="53">
        <v>11.11</v>
      </c>
      <c r="AR44" s="53">
        <v>11.11</v>
      </c>
      <c r="AS44" s="53">
        <v>11.11</v>
      </c>
      <c r="AT44" s="53">
        <v>0</v>
      </c>
      <c r="AU44" s="53">
        <v>33.33</v>
      </c>
      <c r="AV44" s="53">
        <v>0</v>
      </c>
      <c r="AW44" s="53">
        <v>0</v>
      </c>
      <c r="AX44" s="53">
        <v>22.22</v>
      </c>
      <c r="AY44" s="53">
        <v>0</v>
      </c>
      <c r="AZ44" s="53">
        <v>0</v>
      </c>
      <c r="BA44" s="53">
        <v>50</v>
      </c>
      <c r="BB44" s="53">
        <v>5.56</v>
      </c>
      <c r="BC44" s="53">
        <v>0</v>
      </c>
      <c r="BD44" s="53">
        <v>0</v>
      </c>
      <c r="BE44" s="53">
        <v>0</v>
      </c>
      <c r="BF44" s="53">
        <v>5.56</v>
      </c>
      <c r="BG44" s="53">
        <v>11.11</v>
      </c>
      <c r="BH44" s="53">
        <v>5.56</v>
      </c>
      <c r="BI44" s="53">
        <v>16.670000000000002</v>
      </c>
      <c r="BJ44" s="53">
        <v>11.11</v>
      </c>
      <c r="BK44" s="53">
        <v>0</v>
      </c>
      <c r="BL44" s="53">
        <v>11.11</v>
      </c>
      <c r="BM44" s="53">
        <v>11.11</v>
      </c>
      <c r="BN44" s="53">
        <v>5.56</v>
      </c>
      <c r="BO44" s="53">
        <v>5.56</v>
      </c>
      <c r="BP44" s="53">
        <v>0</v>
      </c>
      <c r="BQ44" s="53">
        <v>5.56</v>
      </c>
      <c r="BR44" s="53">
        <v>5.56</v>
      </c>
      <c r="BS44" s="53">
        <v>0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0</v>
      </c>
      <c r="CD44" s="53">
        <v>0</v>
      </c>
      <c r="CE44" s="53">
        <v>0</v>
      </c>
      <c r="CF44" s="53">
        <v>100</v>
      </c>
      <c r="CG44" s="53">
        <v>0</v>
      </c>
      <c r="CH44" s="53">
        <v>0</v>
      </c>
      <c r="CI44" s="53">
        <v>11.11</v>
      </c>
      <c r="CJ44" s="53">
        <v>11.11</v>
      </c>
      <c r="CK44" s="53">
        <v>0</v>
      </c>
      <c r="CL44" s="53">
        <v>0</v>
      </c>
      <c r="CM44" s="53">
        <v>0</v>
      </c>
      <c r="CN44" s="53">
        <v>0</v>
      </c>
      <c r="CO44" s="53">
        <v>0</v>
      </c>
      <c r="CP44" s="53">
        <v>5.56</v>
      </c>
      <c r="CQ44" s="53">
        <v>5.56</v>
      </c>
      <c r="CR44" s="53">
        <v>0</v>
      </c>
      <c r="CS44" s="53">
        <v>0</v>
      </c>
      <c r="CT44" s="53">
        <v>0</v>
      </c>
      <c r="CU44" s="53">
        <v>16.670000000000002</v>
      </c>
      <c r="CV44" s="53">
        <v>5.56</v>
      </c>
      <c r="CW44" s="53">
        <v>27.78</v>
      </c>
      <c r="CX44" s="53">
        <v>16.670000000000002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66.67</v>
      </c>
      <c r="DM44" s="53">
        <v>0</v>
      </c>
      <c r="DN44" s="53">
        <v>33.33</v>
      </c>
      <c r="DO44" s="53">
        <v>0</v>
      </c>
      <c r="DP44" s="53">
        <v>100</v>
      </c>
      <c r="DQ44" s="53">
        <v>0</v>
      </c>
      <c r="DR44" s="53">
        <v>0</v>
      </c>
      <c r="DS44" s="53">
        <v>0</v>
      </c>
      <c r="DT44" s="53">
        <v>0</v>
      </c>
      <c r="DU44" s="53">
        <v>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0</v>
      </c>
      <c r="ED44" s="53">
        <v>0</v>
      </c>
      <c r="EE44" s="53">
        <v>0</v>
      </c>
      <c r="EF44" s="53">
        <v>0</v>
      </c>
      <c r="EG44" s="53">
        <v>0</v>
      </c>
      <c r="EH44" s="53">
        <v>0</v>
      </c>
      <c r="EI44" s="53">
        <v>0</v>
      </c>
      <c r="EJ44" s="53">
        <v>66.67</v>
      </c>
      <c r="EK44" s="53">
        <v>11.11</v>
      </c>
      <c r="EL44" s="53">
        <v>11.11</v>
      </c>
      <c r="EM44" s="53">
        <v>11.11</v>
      </c>
      <c r="EN44" s="53">
        <v>0</v>
      </c>
      <c r="EO44" s="53">
        <v>61.11</v>
      </c>
      <c r="EP44" s="53">
        <v>38.89</v>
      </c>
      <c r="EQ44" s="53">
        <v>72.22</v>
      </c>
      <c r="ER44" s="53">
        <v>11.11</v>
      </c>
      <c r="ES44" s="53">
        <v>16.670000000000002</v>
      </c>
      <c r="ET44" s="53">
        <v>0</v>
      </c>
      <c r="EU44" s="53">
        <v>0</v>
      </c>
      <c r="EV44" s="53">
        <v>33.33</v>
      </c>
      <c r="EW44" s="53">
        <v>33.33</v>
      </c>
      <c r="EX44" s="53">
        <v>22.22</v>
      </c>
      <c r="EY44" s="53">
        <v>5.56</v>
      </c>
      <c r="EZ44" s="53">
        <v>5.56</v>
      </c>
      <c r="FA44" s="53">
        <v>34.04</v>
      </c>
      <c r="FB44" s="53">
        <v>29.79</v>
      </c>
      <c r="FC44" s="53">
        <v>12.77</v>
      </c>
      <c r="FD44" s="53">
        <v>8.51</v>
      </c>
      <c r="FE44" s="53">
        <v>2.13</v>
      </c>
      <c r="FF44" s="53">
        <v>8.51</v>
      </c>
      <c r="FG44" s="53">
        <v>2.13</v>
      </c>
      <c r="FH44" s="53">
        <v>2.13</v>
      </c>
      <c r="FI44" s="53">
        <v>0</v>
      </c>
      <c r="FJ44" s="53">
        <v>0</v>
      </c>
      <c r="FK44" s="53">
        <v>44.44</v>
      </c>
      <c r="FL44" s="53">
        <v>37.5</v>
      </c>
      <c r="FM44" s="53">
        <v>66.67</v>
      </c>
      <c r="FN44" s="53">
        <v>33.33</v>
      </c>
      <c r="FO44" s="53">
        <v>50</v>
      </c>
      <c r="FP44" s="53">
        <v>50</v>
      </c>
      <c r="FQ44" s="53">
        <v>0</v>
      </c>
      <c r="FR44" s="53">
        <v>0</v>
      </c>
      <c r="FS44" s="53">
        <v>25</v>
      </c>
      <c r="FT44" s="53">
        <v>25</v>
      </c>
      <c r="FU44" s="53">
        <v>0</v>
      </c>
      <c r="FV44" s="53">
        <v>12.5</v>
      </c>
      <c r="FW44" s="53">
        <v>55.56</v>
      </c>
      <c r="FX44" s="53">
        <v>50</v>
      </c>
      <c r="FY44" s="53">
        <v>25</v>
      </c>
      <c r="FZ44" s="53">
        <v>12.5</v>
      </c>
      <c r="GA44" s="53">
        <v>0</v>
      </c>
      <c r="GB44" s="53">
        <v>12.5</v>
      </c>
      <c r="GC44" s="53">
        <v>26.67</v>
      </c>
      <c r="GD44" s="53">
        <v>15</v>
      </c>
      <c r="GE44" s="53">
        <v>20</v>
      </c>
      <c r="GF44" s="53">
        <v>13.33</v>
      </c>
      <c r="GG44" s="53">
        <v>16.670000000000002</v>
      </c>
      <c r="GH44" s="53">
        <v>1.67</v>
      </c>
      <c r="GI44" s="53">
        <v>6.67</v>
      </c>
      <c r="GJ44" s="53">
        <v>0</v>
      </c>
      <c r="GK44" s="53">
        <v>0</v>
      </c>
      <c r="GL44" s="53">
        <v>0</v>
      </c>
    </row>
    <row r="45" spans="1:194" ht="16.5" x14ac:dyDescent="0.25">
      <c r="A45" s="53" t="s">
        <v>287</v>
      </c>
      <c r="B45" s="53">
        <v>28</v>
      </c>
      <c r="C45" s="53">
        <v>16</v>
      </c>
      <c r="D45" s="53">
        <v>4</v>
      </c>
      <c r="E45" s="53">
        <v>4</v>
      </c>
      <c r="F45" s="53">
        <v>0</v>
      </c>
      <c r="G45" s="53">
        <v>1</v>
      </c>
      <c r="H45" s="53">
        <v>2</v>
      </c>
      <c r="I45" s="53">
        <v>1</v>
      </c>
      <c r="J45" s="53">
        <v>1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1</v>
      </c>
      <c r="Q45" s="53">
        <v>0</v>
      </c>
      <c r="R45" s="53">
        <v>5</v>
      </c>
      <c r="S45" s="53">
        <v>4</v>
      </c>
      <c r="T45" s="53">
        <v>0</v>
      </c>
      <c r="U45" s="53">
        <v>1</v>
      </c>
      <c r="V45" s="53">
        <v>1</v>
      </c>
      <c r="W45" s="53">
        <v>1</v>
      </c>
      <c r="X45" s="53">
        <v>1</v>
      </c>
      <c r="Y45" s="53">
        <v>0</v>
      </c>
      <c r="Z45" s="53">
        <v>3</v>
      </c>
      <c r="AA45" s="53">
        <v>2</v>
      </c>
      <c r="AB45" s="53">
        <v>2</v>
      </c>
      <c r="AC45" s="53">
        <v>0</v>
      </c>
      <c r="AD45" s="53">
        <v>5</v>
      </c>
      <c r="AE45" s="53">
        <v>3</v>
      </c>
      <c r="AF45" s="53">
        <v>4</v>
      </c>
      <c r="AG45" s="53">
        <v>0</v>
      </c>
      <c r="AH45" s="53">
        <v>6</v>
      </c>
      <c r="AI45" s="53">
        <v>0</v>
      </c>
      <c r="AJ45" s="53">
        <v>8</v>
      </c>
      <c r="AK45" s="53">
        <v>5</v>
      </c>
      <c r="AL45" s="53">
        <v>3</v>
      </c>
      <c r="AM45" s="53">
        <v>0</v>
      </c>
      <c r="AN45" s="53">
        <v>0</v>
      </c>
      <c r="AO45" s="53">
        <v>0</v>
      </c>
      <c r="AP45" s="53">
        <v>1</v>
      </c>
      <c r="AQ45" s="53">
        <v>2</v>
      </c>
      <c r="AR45" s="53">
        <v>0</v>
      </c>
      <c r="AS45" s="53">
        <v>3</v>
      </c>
      <c r="AT45" s="53">
        <v>0</v>
      </c>
      <c r="AU45" s="53">
        <v>1</v>
      </c>
      <c r="AV45" s="53">
        <v>0</v>
      </c>
      <c r="AW45" s="53">
        <v>0</v>
      </c>
      <c r="AX45" s="53">
        <v>1</v>
      </c>
      <c r="AY45" s="53">
        <v>0</v>
      </c>
      <c r="AZ45" s="53">
        <v>0</v>
      </c>
      <c r="BA45" s="53">
        <v>21</v>
      </c>
      <c r="BB45" s="53">
        <v>0</v>
      </c>
      <c r="BC45" s="53">
        <v>0</v>
      </c>
      <c r="BD45" s="53">
        <v>0</v>
      </c>
      <c r="BE45" s="53">
        <v>3</v>
      </c>
      <c r="BF45" s="53">
        <v>5</v>
      </c>
      <c r="BG45" s="53">
        <v>3</v>
      </c>
      <c r="BH45" s="53">
        <v>2</v>
      </c>
      <c r="BI45" s="53">
        <v>4</v>
      </c>
      <c r="BJ45" s="53">
        <v>1</v>
      </c>
      <c r="BK45" s="53">
        <v>1</v>
      </c>
      <c r="BL45" s="53">
        <v>4</v>
      </c>
      <c r="BM45" s="53">
        <v>2</v>
      </c>
      <c r="BN45" s="53">
        <v>3</v>
      </c>
      <c r="BO45" s="53">
        <v>1</v>
      </c>
      <c r="BP45" s="53">
        <v>0</v>
      </c>
      <c r="BQ45" s="53">
        <v>0</v>
      </c>
      <c r="BR45" s="53">
        <v>0</v>
      </c>
      <c r="BS45" s="53">
        <v>0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53">
        <v>0</v>
      </c>
      <c r="CD45" s="53">
        <v>0</v>
      </c>
      <c r="CE45" s="53">
        <v>0</v>
      </c>
      <c r="CF45" s="53">
        <v>29</v>
      </c>
      <c r="CG45" s="53">
        <v>0</v>
      </c>
      <c r="CH45" s="53">
        <v>1</v>
      </c>
      <c r="CI45" s="53">
        <v>5</v>
      </c>
      <c r="CJ45" s="53">
        <v>0</v>
      </c>
      <c r="CK45" s="53">
        <v>0</v>
      </c>
      <c r="CL45" s="53">
        <v>3</v>
      </c>
      <c r="CM45" s="53">
        <v>1</v>
      </c>
      <c r="CN45" s="53">
        <v>0</v>
      </c>
      <c r="CO45" s="53">
        <v>1</v>
      </c>
      <c r="CP45" s="53">
        <v>0</v>
      </c>
      <c r="CQ45" s="53">
        <v>1</v>
      </c>
      <c r="CR45" s="53">
        <v>1</v>
      </c>
      <c r="CS45" s="53">
        <v>1</v>
      </c>
      <c r="CT45" s="53">
        <v>4</v>
      </c>
      <c r="CU45" s="53">
        <v>2</v>
      </c>
      <c r="CV45" s="53">
        <v>2</v>
      </c>
      <c r="CW45" s="53">
        <v>6</v>
      </c>
      <c r="CX45" s="53">
        <v>1</v>
      </c>
      <c r="CY45" s="53">
        <v>0</v>
      </c>
      <c r="CZ45" s="53">
        <v>0</v>
      </c>
      <c r="DA45" s="53">
        <v>0</v>
      </c>
      <c r="DB45" s="53">
        <v>0</v>
      </c>
      <c r="DC45" s="53">
        <v>0</v>
      </c>
      <c r="DD45" s="53">
        <v>0</v>
      </c>
      <c r="DE45" s="53">
        <v>0</v>
      </c>
      <c r="DF45" s="53">
        <v>0</v>
      </c>
      <c r="DG45" s="53">
        <v>0</v>
      </c>
      <c r="DH45" s="53">
        <v>0</v>
      </c>
      <c r="DI45" s="53">
        <v>0</v>
      </c>
      <c r="DJ45" s="53">
        <v>0</v>
      </c>
      <c r="DK45" s="53">
        <v>0</v>
      </c>
      <c r="DL45" s="53">
        <v>2</v>
      </c>
      <c r="DM45" s="53">
        <v>0</v>
      </c>
      <c r="DN45" s="53">
        <v>1</v>
      </c>
      <c r="DO45" s="53">
        <v>0</v>
      </c>
      <c r="DP45" s="53">
        <v>1</v>
      </c>
      <c r="DQ45" s="53">
        <v>0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0</v>
      </c>
      <c r="DY45" s="53">
        <v>0</v>
      </c>
      <c r="DZ45" s="53">
        <v>0</v>
      </c>
      <c r="EA45" s="53">
        <v>0</v>
      </c>
      <c r="EB45" s="53">
        <v>0</v>
      </c>
      <c r="EC45" s="53">
        <v>0</v>
      </c>
      <c r="ED45" s="53">
        <v>0</v>
      </c>
      <c r="EE45" s="53">
        <v>0</v>
      </c>
      <c r="EF45" s="53">
        <v>0</v>
      </c>
      <c r="EG45" s="53">
        <v>0</v>
      </c>
      <c r="EH45" s="53">
        <v>0</v>
      </c>
      <c r="EI45" s="53">
        <v>1</v>
      </c>
      <c r="EJ45" s="53">
        <v>5</v>
      </c>
      <c r="EK45" s="53">
        <v>11</v>
      </c>
      <c r="EL45" s="53">
        <v>9</v>
      </c>
      <c r="EM45" s="53">
        <v>2</v>
      </c>
      <c r="EN45" s="53">
        <v>2</v>
      </c>
      <c r="EO45" s="53">
        <v>14</v>
      </c>
      <c r="EP45" s="53">
        <v>15</v>
      </c>
      <c r="EQ45" s="53">
        <v>6</v>
      </c>
      <c r="ER45" s="53">
        <v>14</v>
      </c>
      <c r="ES45" s="53">
        <v>8</v>
      </c>
      <c r="ET45" s="53">
        <v>1</v>
      </c>
      <c r="EU45" s="53">
        <v>0</v>
      </c>
      <c r="EV45" s="53">
        <v>1</v>
      </c>
      <c r="EW45" s="53">
        <v>7</v>
      </c>
      <c r="EX45" s="53">
        <v>11</v>
      </c>
      <c r="EY45" s="53">
        <v>9</v>
      </c>
      <c r="EZ45" s="53">
        <v>1</v>
      </c>
      <c r="FA45" s="53">
        <v>12</v>
      </c>
      <c r="FB45" s="53">
        <v>12</v>
      </c>
      <c r="FC45" s="53">
        <v>5</v>
      </c>
      <c r="FD45" s="53">
        <v>10</v>
      </c>
      <c r="FE45" s="53">
        <v>6</v>
      </c>
      <c r="FF45" s="53">
        <v>5</v>
      </c>
      <c r="FG45" s="53">
        <v>0</v>
      </c>
      <c r="FH45" s="53">
        <v>5</v>
      </c>
      <c r="FI45" s="53">
        <v>2</v>
      </c>
      <c r="FJ45" s="53">
        <v>1</v>
      </c>
      <c r="FK45" s="53">
        <v>16</v>
      </c>
      <c r="FL45" s="53">
        <v>2</v>
      </c>
      <c r="FM45" s="53">
        <v>1</v>
      </c>
      <c r="FN45" s="53">
        <v>1</v>
      </c>
      <c r="FO45" s="53">
        <v>14</v>
      </c>
      <c r="FP45" s="53">
        <v>1</v>
      </c>
      <c r="FQ45" s="53">
        <v>3</v>
      </c>
      <c r="FR45" s="53">
        <v>3</v>
      </c>
      <c r="FS45" s="53">
        <v>3</v>
      </c>
      <c r="FT45" s="53">
        <v>4</v>
      </c>
      <c r="FU45" s="53">
        <v>0</v>
      </c>
      <c r="FV45" s="53">
        <v>0</v>
      </c>
      <c r="FW45" s="53">
        <v>13</v>
      </c>
      <c r="FX45" s="53">
        <v>6</v>
      </c>
      <c r="FY45" s="53">
        <v>8</v>
      </c>
      <c r="FZ45" s="53">
        <v>2</v>
      </c>
      <c r="GA45" s="53">
        <v>0</v>
      </c>
      <c r="GB45" s="53">
        <v>0</v>
      </c>
      <c r="GC45" s="53">
        <v>22</v>
      </c>
      <c r="GD45" s="53">
        <v>13</v>
      </c>
      <c r="GE45" s="53">
        <v>17</v>
      </c>
      <c r="GF45" s="53">
        <v>10</v>
      </c>
      <c r="GG45" s="53">
        <v>13</v>
      </c>
      <c r="GH45" s="53">
        <v>1</v>
      </c>
      <c r="GI45" s="53">
        <v>2</v>
      </c>
      <c r="GJ45" s="53">
        <v>4</v>
      </c>
      <c r="GK45" s="53">
        <v>8</v>
      </c>
      <c r="GL45" s="53">
        <v>0</v>
      </c>
    </row>
    <row r="46" spans="1:194" x14ac:dyDescent="0.25">
      <c r="A46" s="53" t="s">
        <v>279</v>
      </c>
      <c r="B46" s="53">
        <v>73.680000000000007</v>
      </c>
      <c r="C46" s="53">
        <v>57.14</v>
      </c>
      <c r="D46" s="53">
        <v>14.29</v>
      </c>
      <c r="E46" s="53">
        <v>14.29</v>
      </c>
      <c r="F46" s="53">
        <v>0</v>
      </c>
      <c r="G46" s="53">
        <v>3.57</v>
      </c>
      <c r="H46" s="53">
        <v>7.14</v>
      </c>
      <c r="I46" s="53">
        <v>3.57</v>
      </c>
      <c r="J46" s="53">
        <v>2.63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100</v>
      </c>
      <c r="Q46" s="53">
        <v>0</v>
      </c>
      <c r="R46" s="53">
        <v>13.16</v>
      </c>
      <c r="S46" s="53">
        <v>10.53</v>
      </c>
      <c r="T46" s="53">
        <v>0</v>
      </c>
      <c r="U46" s="53">
        <v>3.45</v>
      </c>
      <c r="V46" s="53">
        <v>3.45</v>
      </c>
      <c r="W46" s="53">
        <v>3.45</v>
      </c>
      <c r="X46" s="53">
        <v>3.45</v>
      </c>
      <c r="Y46" s="53">
        <v>0</v>
      </c>
      <c r="Z46" s="53">
        <v>10.34</v>
      </c>
      <c r="AA46" s="53">
        <v>6.9</v>
      </c>
      <c r="AB46" s="53">
        <v>6.9</v>
      </c>
      <c r="AC46" s="53">
        <v>0</v>
      </c>
      <c r="AD46" s="53">
        <v>17.239999999999998</v>
      </c>
      <c r="AE46" s="53">
        <v>10.34</v>
      </c>
      <c r="AF46" s="53">
        <v>13.79</v>
      </c>
      <c r="AG46" s="53">
        <v>0</v>
      </c>
      <c r="AH46" s="53">
        <v>20.69</v>
      </c>
      <c r="AI46" s="53">
        <v>0</v>
      </c>
      <c r="AJ46" s="53">
        <v>27.59</v>
      </c>
      <c r="AK46" s="53">
        <v>62.5</v>
      </c>
      <c r="AL46" s="53">
        <v>37.5</v>
      </c>
      <c r="AM46" s="53">
        <v>0</v>
      </c>
      <c r="AN46" s="53">
        <v>0</v>
      </c>
      <c r="AO46" s="53">
        <v>0</v>
      </c>
      <c r="AP46" s="53">
        <v>12.5</v>
      </c>
      <c r="AQ46" s="53">
        <v>25</v>
      </c>
      <c r="AR46" s="53">
        <v>0</v>
      </c>
      <c r="AS46" s="53">
        <v>37.5</v>
      </c>
      <c r="AT46" s="53">
        <v>0</v>
      </c>
      <c r="AU46" s="53">
        <v>12.5</v>
      </c>
      <c r="AV46" s="53">
        <v>0</v>
      </c>
      <c r="AW46" s="53">
        <v>0</v>
      </c>
      <c r="AX46" s="53">
        <v>12.5</v>
      </c>
      <c r="AY46" s="53">
        <v>0</v>
      </c>
      <c r="AZ46" s="53">
        <v>0</v>
      </c>
      <c r="BA46" s="53">
        <v>72.41</v>
      </c>
      <c r="BB46" s="53">
        <v>0</v>
      </c>
      <c r="BC46" s="53">
        <v>0</v>
      </c>
      <c r="BD46" s="53">
        <v>0</v>
      </c>
      <c r="BE46" s="53">
        <v>10.34</v>
      </c>
      <c r="BF46" s="53">
        <v>17.239999999999998</v>
      </c>
      <c r="BG46" s="53">
        <v>10.34</v>
      </c>
      <c r="BH46" s="53">
        <v>6.9</v>
      </c>
      <c r="BI46" s="53">
        <v>13.79</v>
      </c>
      <c r="BJ46" s="53">
        <v>3.45</v>
      </c>
      <c r="BK46" s="53">
        <v>3.45</v>
      </c>
      <c r="BL46" s="53">
        <v>13.79</v>
      </c>
      <c r="BM46" s="53">
        <v>6.9</v>
      </c>
      <c r="BN46" s="53">
        <v>10.34</v>
      </c>
      <c r="BO46" s="53">
        <v>3.45</v>
      </c>
      <c r="BP46" s="53">
        <v>0</v>
      </c>
      <c r="BQ46" s="53">
        <v>0</v>
      </c>
      <c r="BR46" s="53">
        <v>0</v>
      </c>
      <c r="BS46" s="53">
        <v>0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53">
        <v>0</v>
      </c>
      <c r="CD46" s="53">
        <v>0</v>
      </c>
      <c r="CE46" s="53">
        <v>0</v>
      </c>
      <c r="CF46" s="53">
        <v>100</v>
      </c>
      <c r="CG46" s="53">
        <v>0</v>
      </c>
      <c r="CH46" s="53">
        <v>3.45</v>
      </c>
      <c r="CI46" s="53">
        <v>17.239999999999998</v>
      </c>
      <c r="CJ46" s="53">
        <v>0</v>
      </c>
      <c r="CK46" s="53">
        <v>0</v>
      </c>
      <c r="CL46" s="53">
        <v>10.34</v>
      </c>
      <c r="CM46" s="53">
        <v>3.45</v>
      </c>
      <c r="CN46" s="53">
        <v>0</v>
      </c>
      <c r="CO46" s="53">
        <v>3.45</v>
      </c>
      <c r="CP46" s="53">
        <v>0</v>
      </c>
      <c r="CQ46" s="53">
        <v>3.45</v>
      </c>
      <c r="CR46" s="53">
        <v>3.45</v>
      </c>
      <c r="CS46" s="53">
        <v>3.45</v>
      </c>
      <c r="CT46" s="53">
        <v>13.79</v>
      </c>
      <c r="CU46" s="53">
        <v>6.9</v>
      </c>
      <c r="CV46" s="53">
        <v>6.9</v>
      </c>
      <c r="CW46" s="53">
        <v>20.69</v>
      </c>
      <c r="CX46" s="53">
        <v>3.45</v>
      </c>
      <c r="CY46" s="53">
        <v>0</v>
      </c>
      <c r="CZ46" s="53">
        <v>0</v>
      </c>
      <c r="DA46" s="53">
        <v>0</v>
      </c>
      <c r="DB46" s="53">
        <v>0</v>
      </c>
      <c r="DC46" s="53">
        <v>0</v>
      </c>
      <c r="DD46" s="53">
        <v>0</v>
      </c>
      <c r="DE46" s="53">
        <v>0</v>
      </c>
      <c r="DF46" s="53">
        <v>0</v>
      </c>
      <c r="DG46" s="53">
        <v>0</v>
      </c>
      <c r="DH46" s="53">
        <v>0</v>
      </c>
      <c r="DI46" s="53">
        <v>0</v>
      </c>
      <c r="DJ46" s="53">
        <v>0</v>
      </c>
      <c r="DK46" s="53">
        <v>0</v>
      </c>
      <c r="DL46" s="53">
        <v>50</v>
      </c>
      <c r="DM46" s="53">
        <v>0</v>
      </c>
      <c r="DN46" s="53">
        <v>25</v>
      </c>
      <c r="DO46" s="53">
        <v>0</v>
      </c>
      <c r="DP46" s="53">
        <v>100</v>
      </c>
      <c r="DQ46" s="53">
        <v>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0</v>
      </c>
      <c r="DY46" s="53">
        <v>0</v>
      </c>
      <c r="DZ46" s="53">
        <v>0</v>
      </c>
      <c r="EA46" s="53">
        <v>0</v>
      </c>
      <c r="EB46" s="53">
        <v>0</v>
      </c>
      <c r="EC46" s="53">
        <v>0</v>
      </c>
      <c r="ED46" s="53">
        <v>0</v>
      </c>
      <c r="EE46" s="53">
        <v>0</v>
      </c>
      <c r="EF46" s="53">
        <v>0</v>
      </c>
      <c r="EG46" s="53">
        <v>0</v>
      </c>
      <c r="EH46" s="53">
        <v>0</v>
      </c>
      <c r="EI46" s="53">
        <v>25</v>
      </c>
      <c r="EJ46" s="53">
        <v>17.239999999999998</v>
      </c>
      <c r="EK46" s="53">
        <v>37.93</v>
      </c>
      <c r="EL46" s="53">
        <v>31.03</v>
      </c>
      <c r="EM46" s="53">
        <v>6.9</v>
      </c>
      <c r="EN46" s="53">
        <v>6.9</v>
      </c>
      <c r="EO46" s="53">
        <v>48.28</v>
      </c>
      <c r="EP46" s="53">
        <v>51.72</v>
      </c>
      <c r="EQ46" s="53">
        <v>20.69</v>
      </c>
      <c r="ER46" s="53">
        <v>48.28</v>
      </c>
      <c r="ES46" s="53">
        <v>27.59</v>
      </c>
      <c r="ET46" s="53">
        <v>3.45</v>
      </c>
      <c r="EU46" s="53">
        <v>0</v>
      </c>
      <c r="EV46" s="53">
        <v>3.45</v>
      </c>
      <c r="EW46" s="53">
        <v>24.14</v>
      </c>
      <c r="EX46" s="53">
        <v>37.93</v>
      </c>
      <c r="EY46" s="53">
        <v>31.03</v>
      </c>
      <c r="EZ46" s="53">
        <v>3.45</v>
      </c>
      <c r="FA46" s="53">
        <v>20.69</v>
      </c>
      <c r="FB46" s="53">
        <v>20.69</v>
      </c>
      <c r="FC46" s="53">
        <v>8.6199999999999992</v>
      </c>
      <c r="FD46" s="53">
        <v>17.239999999999998</v>
      </c>
      <c r="FE46" s="53">
        <v>10.34</v>
      </c>
      <c r="FF46" s="53">
        <v>8.6199999999999992</v>
      </c>
      <c r="FG46" s="53">
        <v>0</v>
      </c>
      <c r="FH46" s="53">
        <v>8.6199999999999992</v>
      </c>
      <c r="FI46" s="53">
        <v>3.45</v>
      </c>
      <c r="FJ46" s="53">
        <v>1.72</v>
      </c>
      <c r="FK46" s="53">
        <v>55.17</v>
      </c>
      <c r="FL46" s="53">
        <v>12.5</v>
      </c>
      <c r="FM46" s="53">
        <v>50</v>
      </c>
      <c r="FN46" s="53">
        <v>50</v>
      </c>
      <c r="FO46" s="53">
        <v>87.5</v>
      </c>
      <c r="FP46" s="53">
        <v>7.14</v>
      </c>
      <c r="FQ46" s="53">
        <v>21.43</v>
      </c>
      <c r="FR46" s="53">
        <v>21.43</v>
      </c>
      <c r="FS46" s="53">
        <v>21.43</v>
      </c>
      <c r="FT46" s="53">
        <v>28.57</v>
      </c>
      <c r="FU46" s="53">
        <v>0</v>
      </c>
      <c r="FV46" s="53">
        <v>0</v>
      </c>
      <c r="FW46" s="53">
        <v>44.83</v>
      </c>
      <c r="FX46" s="53">
        <v>37.5</v>
      </c>
      <c r="FY46" s="53">
        <v>50</v>
      </c>
      <c r="FZ46" s="53">
        <v>12.5</v>
      </c>
      <c r="GA46" s="53">
        <v>0</v>
      </c>
      <c r="GB46" s="53">
        <v>0</v>
      </c>
      <c r="GC46" s="53">
        <v>24.44</v>
      </c>
      <c r="GD46" s="53">
        <v>14.44</v>
      </c>
      <c r="GE46" s="53">
        <v>18.89</v>
      </c>
      <c r="GF46" s="53">
        <v>11.11</v>
      </c>
      <c r="GG46" s="53">
        <v>14.44</v>
      </c>
      <c r="GH46" s="53">
        <v>1.1100000000000001</v>
      </c>
      <c r="GI46" s="53">
        <v>2.2200000000000002</v>
      </c>
      <c r="GJ46" s="53">
        <v>4.4400000000000004</v>
      </c>
      <c r="GK46" s="53">
        <v>8.89</v>
      </c>
      <c r="GL46" s="53">
        <v>0</v>
      </c>
    </row>
    <row r="47" spans="1:194" ht="16.5" x14ac:dyDescent="0.25">
      <c r="A47" s="53" t="s">
        <v>294</v>
      </c>
      <c r="B47" s="53">
        <v>12</v>
      </c>
      <c r="C47" s="53">
        <v>7</v>
      </c>
      <c r="D47" s="53">
        <v>0</v>
      </c>
      <c r="E47" s="53">
        <v>4</v>
      </c>
      <c r="F47" s="53">
        <v>1</v>
      </c>
      <c r="G47" s="53">
        <v>0</v>
      </c>
      <c r="H47" s="53">
        <v>0</v>
      </c>
      <c r="I47" s="53">
        <v>0</v>
      </c>
      <c r="J47" s="53">
        <v>2</v>
      </c>
      <c r="K47" s="53">
        <v>0</v>
      </c>
      <c r="L47" s="53">
        <v>0</v>
      </c>
      <c r="M47" s="53">
        <v>1</v>
      </c>
      <c r="N47" s="53">
        <v>0</v>
      </c>
      <c r="O47" s="53">
        <v>0</v>
      </c>
      <c r="P47" s="53">
        <v>1</v>
      </c>
      <c r="Q47" s="53">
        <v>0</v>
      </c>
      <c r="R47" s="53">
        <v>2</v>
      </c>
      <c r="S47" s="53">
        <v>1</v>
      </c>
      <c r="T47" s="53">
        <v>0</v>
      </c>
      <c r="U47" s="53">
        <v>2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1</v>
      </c>
      <c r="AC47" s="53">
        <v>0</v>
      </c>
      <c r="AD47" s="53">
        <v>0</v>
      </c>
      <c r="AE47" s="53">
        <v>0</v>
      </c>
      <c r="AF47" s="53">
        <v>6</v>
      </c>
      <c r="AG47" s="53">
        <v>1</v>
      </c>
      <c r="AH47" s="53">
        <v>4</v>
      </c>
      <c r="AI47" s="53">
        <v>0</v>
      </c>
      <c r="AJ47" s="53">
        <v>4</v>
      </c>
      <c r="AK47" s="53">
        <v>1</v>
      </c>
      <c r="AL47" s="53">
        <v>1</v>
      </c>
      <c r="AM47" s="53">
        <v>2</v>
      </c>
      <c r="AN47" s="53">
        <v>0</v>
      </c>
      <c r="AO47" s="53">
        <v>0</v>
      </c>
      <c r="AP47" s="53">
        <v>1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1</v>
      </c>
      <c r="AX47" s="53">
        <v>2</v>
      </c>
      <c r="AY47" s="53">
        <v>0</v>
      </c>
      <c r="AZ47" s="53">
        <v>0</v>
      </c>
      <c r="BA47" s="53">
        <v>10</v>
      </c>
      <c r="BB47" s="53">
        <v>2</v>
      </c>
      <c r="BC47" s="53">
        <v>0</v>
      </c>
      <c r="BD47" s="53">
        <v>0</v>
      </c>
      <c r="BE47" s="53">
        <v>0</v>
      </c>
      <c r="BF47" s="53">
        <v>2</v>
      </c>
      <c r="BG47" s="53">
        <v>1</v>
      </c>
      <c r="BH47" s="53">
        <v>3</v>
      </c>
      <c r="BI47" s="53">
        <v>3</v>
      </c>
      <c r="BJ47" s="53">
        <v>1</v>
      </c>
      <c r="BK47" s="53">
        <v>1</v>
      </c>
      <c r="BL47" s="53">
        <v>0</v>
      </c>
      <c r="BM47" s="53">
        <v>0</v>
      </c>
      <c r="BN47" s="53">
        <v>0</v>
      </c>
      <c r="BO47" s="53">
        <v>0</v>
      </c>
      <c r="BP47" s="53">
        <v>0</v>
      </c>
      <c r="BQ47" s="53">
        <v>0</v>
      </c>
      <c r="BR47" s="53">
        <v>0</v>
      </c>
      <c r="BS47" s="53">
        <v>0</v>
      </c>
      <c r="BT47" s="53">
        <v>0</v>
      </c>
      <c r="BU47" s="53">
        <v>0</v>
      </c>
      <c r="BV47" s="53">
        <v>0</v>
      </c>
      <c r="BW47" s="53">
        <v>0</v>
      </c>
      <c r="BX47" s="53">
        <v>0</v>
      </c>
      <c r="BY47" s="53">
        <v>0</v>
      </c>
      <c r="BZ47" s="53">
        <v>1</v>
      </c>
      <c r="CA47" s="53">
        <v>0</v>
      </c>
      <c r="CB47" s="53">
        <v>0</v>
      </c>
      <c r="CC47" s="53">
        <v>0</v>
      </c>
      <c r="CD47" s="53">
        <v>0</v>
      </c>
      <c r="CE47" s="53">
        <v>0</v>
      </c>
      <c r="CF47" s="53">
        <v>14</v>
      </c>
      <c r="CG47" s="53">
        <v>0</v>
      </c>
      <c r="CH47" s="53">
        <v>1</v>
      </c>
      <c r="CI47" s="53">
        <v>2</v>
      </c>
      <c r="CJ47" s="53">
        <v>1</v>
      </c>
      <c r="CK47" s="53">
        <v>0</v>
      </c>
      <c r="CL47" s="53">
        <v>0</v>
      </c>
      <c r="CM47" s="53">
        <v>0</v>
      </c>
      <c r="CN47" s="53">
        <v>1</v>
      </c>
      <c r="CO47" s="53">
        <v>0</v>
      </c>
      <c r="CP47" s="53">
        <v>1</v>
      </c>
      <c r="CQ47" s="53">
        <v>0</v>
      </c>
      <c r="CR47" s="53">
        <v>0</v>
      </c>
      <c r="CS47" s="53">
        <v>0</v>
      </c>
      <c r="CT47" s="53">
        <v>2</v>
      </c>
      <c r="CU47" s="53">
        <v>1</v>
      </c>
      <c r="CV47" s="53">
        <v>1</v>
      </c>
      <c r="CW47" s="53">
        <v>4</v>
      </c>
      <c r="CX47" s="53">
        <v>0</v>
      </c>
      <c r="CY47" s="53">
        <v>0</v>
      </c>
      <c r="CZ47" s="53">
        <v>0</v>
      </c>
      <c r="DA47" s="53">
        <v>0</v>
      </c>
      <c r="DB47" s="53">
        <v>0</v>
      </c>
      <c r="DC47" s="53">
        <v>0</v>
      </c>
      <c r="DD47" s="53">
        <v>0</v>
      </c>
      <c r="DE47" s="53">
        <v>0</v>
      </c>
      <c r="DF47" s="53">
        <v>0</v>
      </c>
      <c r="DG47" s="53">
        <v>0</v>
      </c>
      <c r="DH47" s="53">
        <v>0</v>
      </c>
      <c r="DI47" s="53">
        <v>0</v>
      </c>
      <c r="DJ47" s="53">
        <v>0</v>
      </c>
      <c r="DK47" s="53">
        <v>0</v>
      </c>
      <c r="DL47" s="53">
        <v>1</v>
      </c>
      <c r="DM47" s="53">
        <v>0</v>
      </c>
      <c r="DN47" s="53">
        <v>0</v>
      </c>
      <c r="DO47" s="53">
        <v>0</v>
      </c>
      <c r="DP47" s="53">
        <v>0</v>
      </c>
      <c r="DQ47" s="53">
        <v>0</v>
      </c>
      <c r="DR47" s="53">
        <v>0</v>
      </c>
      <c r="DS47" s="53">
        <v>0</v>
      </c>
      <c r="DT47" s="53">
        <v>0</v>
      </c>
      <c r="DU47" s="53">
        <v>0</v>
      </c>
      <c r="DV47" s="53">
        <v>0</v>
      </c>
      <c r="DW47" s="53">
        <v>0</v>
      </c>
      <c r="DX47" s="53">
        <v>0</v>
      </c>
      <c r="DY47" s="53">
        <v>0</v>
      </c>
      <c r="DZ47" s="53">
        <v>0</v>
      </c>
      <c r="EA47" s="53">
        <v>0</v>
      </c>
      <c r="EB47" s="53">
        <v>0</v>
      </c>
      <c r="EC47" s="53">
        <v>0</v>
      </c>
      <c r="ED47" s="53">
        <v>0</v>
      </c>
      <c r="EE47" s="53">
        <v>0</v>
      </c>
      <c r="EF47" s="53">
        <v>0</v>
      </c>
      <c r="EG47" s="53">
        <v>0</v>
      </c>
      <c r="EH47" s="53">
        <v>0</v>
      </c>
      <c r="EI47" s="53">
        <v>0</v>
      </c>
      <c r="EJ47" s="53">
        <v>6</v>
      </c>
      <c r="EK47" s="53">
        <v>7</v>
      </c>
      <c r="EL47" s="53">
        <v>1</v>
      </c>
      <c r="EM47" s="53">
        <v>0</v>
      </c>
      <c r="EN47" s="53">
        <v>0</v>
      </c>
      <c r="EO47" s="53">
        <v>10</v>
      </c>
      <c r="EP47" s="53">
        <v>4</v>
      </c>
      <c r="EQ47" s="53">
        <v>5</v>
      </c>
      <c r="ER47" s="53">
        <v>5</v>
      </c>
      <c r="ES47" s="53">
        <v>4</v>
      </c>
      <c r="ET47" s="53">
        <v>0</v>
      </c>
      <c r="EU47" s="53">
        <v>0</v>
      </c>
      <c r="EV47" s="53">
        <v>4</v>
      </c>
      <c r="EW47" s="53">
        <v>6</v>
      </c>
      <c r="EX47" s="53">
        <v>1</v>
      </c>
      <c r="EY47" s="53">
        <v>3</v>
      </c>
      <c r="EZ47" s="53">
        <v>0</v>
      </c>
      <c r="FA47" s="53">
        <v>8</v>
      </c>
      <c r="FB47" s="53">
        <v>8</v>
      </c>
      <c r="FC47" s="53">
        <v>3</v>
      </c>
      <c r="FD47" s="53">
        <v>9</v>
      </c>
      <c r="FE47" s="53">
        <v>0</v>
      </c>
      <c r="FF47" s="53">
        <v>1</v>
      </c>
      <c r="FG47" s="53">
        <v>1</v>
      </c>
      <c r="FH47" s="53">
        <v>2</v>
      </c>
      <c r="FI47" s="53">
        <v>0</v>
      </c>
      <c r="FJ47" s="53">
        <v>0</v>
      </c>
      <c r="FK47" s="53">
        <v>9</v>
      </c>
      <c r="FL47" s="53">
        <v>2</v>
      </c>
      <c r="FM47" s="53">
        <v>2</v>
      </c>
      <c r="FN47" s="53">
        <v>0</v>
      </c>
      <c r="FO47" s="53">
        <v>7</v>
      </c>
      <c r="FP47" s="53">
        <v>1</v>
      </c>
      <c r="FQ47" s="53">
        <v>2</v>
      </c>
      <c r="FR47" s="53">
        <v>1</v>
      </c>
      <c r="FS47" s="53">
        <v>2</v>
      </c>
      <c r="FT47" s="53">
        <v>1</v>
      </c>
      <c r="FU47" s="53">
        <v>0</v>
      </c>
      <c r="FV47" s="53">
        <v>0</v>
      </c>
      <c r="FW47" s="53">
        <v>5</v>
      </c>
      <c r="FX47" s="53">
        <v>3</v>
      </c>
      <c r="FY47" s="53">
        <v>5</v>
      </c>
      <c r="FZ47" s="53">
        <v>1</v>
      </c>
      <c r="GA47" s="53">
        <v>0</v>
      </c>
      <c r="GB47" s="53">
        <v>0</v>
      </c>
      <c r="GC47" s="53">
        <v>10</v>
      </c>
      <c r="GD47" s="53">
        <v>7</v>
      </c>
      <c r="GE47" s="53">
        <v>8</v>
      </c>
      <c r="GF47" s="53">
        <v>4</v>
      </c>
      <c r="GG47" s="53">
        <v>6</v>
      </c>
      <c r="GH47" s="53">
        <v>4</v>
      </c>
      <c r="GI47" s="53">
        <v>4</v>
      </c>
      <c r="GJ47" s="53">
        <v>1</v>
      </c>
      <c r="GK47" s="53">
        <v>1</v>
      </c>
      <c r="GL47" s="53">
        <v>0</v>
      </c>
    </row>
    <row r="48" spans="1:194" x14ac:dyDescent="0.25">
      <c r="A48" s="53" t="s">
        <v>279</v>
      </c>
      <c r="B48" s="53">
        <v>70.59</v>
      </c>
      <c r="C48" s="53">
        <v>58.33</v>
      </c>
      <c r="D48" s="53">
        <v>0</v>
      </c>
      <c r="E48" s="53">
        <v>33.33</v>
      </c>
      <c r="F48" s="53">
        <v>8.33</v>
      </c>
      <c r="G48" s="53">
        <v>0</v>
      </c>
      <c r="H48" s="53">
        <v>0</v>
      </c>
      <c r="I48" s="53">
        <v>0</v>
      </c>
      <c r="J48" s="53">
        <v>11.76</v>
      </c>
      <c r="K48" s="53">
        <v>0</v>
      </c>
      <c r="L48" s="53">
        <v>0</v>
      </c>
      <c r="M48" s="53">
        <v>50</v>
      </c>
      <c r="N48" s="53">
        <v>0</v>
      </c>
      <c r="O48" s="53">
        <v>0</v>
      </c>
      <c r="P48" s="53">
        <v>50</v>
      </c>
      <c r="Q48" s="53">
        <v>0</v>
      </c>
      <c r="R48" s="53">
        <v>11.76</v>
      </c>
      <c r="S48" s="53">
        <v>5.88</v>
      </c>
      <c r="T48" s="53">
        <v>0</v>
      </c>
      <c r="U48" s="53">
        <v>14.29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7.14</v>
      </c>
      <c r="AC48" s="53">
        <v>0</v>
      </c>
      <c r="AD48" s="53">
        <v>0</v>
      </c>
      <c r="AE48" s="53">
        <v>0</v>
      </c>
      <c r="AF48" s="53">
        <v>42.86</v>
      </c>
      <c r="AG48" s="53">
        <v>7.14</v>
      </c>
      <c r="AH48" s="53">
        <v>28.57</v>
      </c>
      <c r="AI48" s="53">
        <v>0</v>
      </c>
      <c r="AJ48" s="53">
        <v>28.57</v>
      </c>
      <c r="AK48" s="53">
        <v>25</v>
      </c>
      <c r="AL48" s="53">
        <v>25</v>
      </c>
      <c r="AM48" s="53">
        <v>50</v>
      </c>
      <c r="AN48" s="53">
        <v>0</v>
      </c>
      <c r="AO48" s="53">
        <v>0</v>
      </c>
      <c r="AP48" s="53">
        <v>25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25</v>
      </c>
      <c r="AX48" s="53">
        <v>50</v>
      </c>
      <c r="AY48" s="53">
        <v>0</v>
      </c>
      <c r="AZ48" s="53">
        <v>0</v>
      </c>
      <c r="BA48" s="53">
        <v>71.430000000000007</v>
      </c>
      <c r="BB48" s="53">
        <v>14.29</v>
      </c>
      <c r="BC48" s="53">
        <v>0</v>
      </c>
      <c r="BD48" s="53">
        <v>0</v>
      </c>
      <c r="BE48" s="53">
        <v>0</v>
      </c>
      <c r="BF48" s="53">
        <v>14.29</v>
      </c>
      <c r="BG48" s="53">
        <v>7.14</v>
      </c>
      <c r="BH48" s="53">
        <v>21.43</v>
      </c>
      <c r="BI48" s="53">
        <v>21.43</v>
      </c>
      <c r="BJ48" s="53">
        <v>7.14</v>
      </c>
      <c r="BK48" s="53">
        <v>7.14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7.14</v>
      </c>
      <c r="CA48" s="53">
        <v>0</v>
      </c>
      <c r="CB48" s="53">
        <v>0</v>
      </c>
      <c r="CC48" s="53">
        <v>0</v>
      </c>
      <c r="CD48" s="53">
        <v>0</v>
      </c>
      <c r="CE48" s="53">
        <v>0</v>
      </c>
      <c r="CF48" s="53">
        <v>100</v>
      </c>
      <c r="CG48" s="53">
        <v>0</v>
      </c>
      <c r="CH48" s="53">
        <v>7.14</v>
      </c>
      <c r="CI48" s="53">
        <v>14.29</v>
      </c>
      <c r="CJ48" s="53">
        <v>7.14</v>
      </c>
      <c r="CK48" s="53">
        <v>0</v>
      </c>
      <c r="CL48" s="53">
        <v>0</v>
      </c>
      <c r="CM48" s="53">
        <v>0</v>
      </c>
      <c r="CN48" s="53">
        <v>7.14</v>
      </c>
      <c r="CO48" s="53">
        <v>0</v>
      </c>
      <c r="CP48" s="53">
        <v>7.14</v>
      </c>
      <c r="CQ48" s="53">
        <v>0</v>
      </c>
      <c r="CR48" s="53">
        <v>0</v>
      </c>
      <c r="CS48" s="53">
        <v>0</v>
      </c>
      <c r="CT48" s="53">
        <v>14.29</v>
      </c>
      <c r="CU48" s="53">
        <v>7.14</v>
      </c>
      <c r="CV48" s="53">
        <v>7.14</v>
      </c>
      <c r="CW48" s="53">
        <v>28.57</v>
      </c>
      <c r="CX48" s="53">
        <v>0</v>
      </c>
      <c r="CY48" s="53">
        <v>0</v>
      </c>
      <c r="CZ48" s="53">
        <v>0</v>
      </c>
      <c r="DA48" s="53">
        <v>0</v>
      </c>
      <c r="DB48" s="53">
        <v>0</v>
      </c>
      <c r="DC48" s="53">
        <v>0</v>
      </c>
      <c r="DD48" s="53">
        <v>0</v>
      </c>
      <c r="DE48" s="53">
        <v>0</v>
      </c>
      <c r="DF48" s="53">
        <v>0</v>
      </c>
      <c r="DG48" s="53">
        <v>0</v>
      </c>
      <c r="DH48" s="53">
        <v>0</v>
      </c>
      <c r="DI48" s="53">
        <v>0</v>
      </c>
      <c r="DJ48" s="53">
        <v>0</v>
      </c>
      <c r="DK48" s="53">
        <v>0</v>
      </c>
      <c r="DL48" s="53">
        <v>100</v>
      </c>
      <c r="DM48" s="53">
        <v>0</v>
      </c>
      <c r="DN48" s="53">
        <v>0</v>
      </c>
      <c r="DO48" s="53">
        <v>0</v>
      </c>
      <c r="DP48" s="53">
        <v>0</v>
      </c>
      <c r="DQ48" s="53">
        <v>0</v>
      </c>
      <c r="DR48" s="53">
        <v>0</v>
      </c>
      <c r="DS48" s="53">
        <v>0</v>
      </c>
      <c r="DT48" s="53">
        <v>0</v>
      </c>
      <c r="DU48" s="53">
        <v>0</v>
      </c>
      <c r="DV48" s="53">
        <v>0</v>
      </c>
      <c r="DW48" s="53">
        <v>0</v>
      </c>
      <c r="DX48" s="53">
        <v>0</v>
      </c>
      <c r="DY48" s="53">
        <v>0</v>
      </c>
      <c r="DZ48" s="53">
        <v>0</v>
      </c>
      <c r="EA48" s="53">
        <v>0</v>
      </c>
      <c r="EB48" s="53">
        <v>0</v>
      </c>
      <c r="EC48" s="53">
        <v>0</v>
      </c>
      <c r="ED48" s="53">
        <v>0</v>
      </c>
      <c r="EE48" s="53">
        <v>0</v>
      </c>
      <c r="EF48" s="53">
        <v>0</v>
      </c>
      <c r="EG48" s="53">
        <v>0</v>
      </c>
      <c r="EH48" s="53">
        <v>0</v>
      </c>
      <c r="EI48" s="53">
        <v>0</v>
      </c>
      <c r="EJ48" s="53">
        <v>42.86</v>
      </c>
      <c r="EK48" s="53">
        <v>50</v>
      </c>
      <c r="EL48" s="53">
        <v>7.14</v>
      </c>
      <c r="EM48" s="53">
        <v>0</v>
      </c>
      <c r="EN48" s="53">
        <v>0</v>
      </c>
      <c r="EO48" s="53">
        <v>71.430000000000007</v>
      </c>
      <c r="EP48" s="53">
        <v>28.57</v>
      </c>
      <c r="EQ48" s="53">
        <v>35.71</v>
      </c>
      <c r="ER48" s="53">
        <v>35.71</v>
      </c>
      <c r="ES48" s="53">
        <v>28.57</v>
      </c>
      <c r="ET48" s="53">
        <v>0</v>
      </c>
      <c r="EU48" s="53">
        <v>0</v>
      </c>
      <c r="EV48" s="53">
        <v>28.57</v>
      </c>
      <c r="EW48" s="53">
        <v>42.86</v>
      </c>
      <c r="EX48" s="53">
        <v>7.14</v>
      </c>
      <c r="EY48" s="53">
        <v>21.43</v>
      </c>
      <c r="EZ48" s="53">
        <v>0</v>
      </c>
      <c r="FA48" s="53">
        <v>25</v>
      </c>
      <c r="FB48" s="53">
        <v>25</v>
      </c>
      <c r="FC48" s="53">
        <v>9.3800000000000008</v>
      </c>
      <c r="FD48" s="53">
        <v>28.13</v>
      </c>
      <c r="FE48" s="53">
        <v>0</v>
      </c>
      <c r="FF48" s="53">
        <v>3.13</v>
      </c>
      <c r="FG48" s="53">
        <v>3.13</v>
      </c>
      <c r="FH48" s="53">
        <v>6.25</v>
      </c>
      <c r="FI48" s="53">
        <v>0</v>
      </c>
      <c r="FJ48" s="53">
        <v>0</v>
      </c>
      <c r="FK48" s="53">
        <v>64.290000000000006</v>
      </c>
      <c r="FL48" s="53">
        <v>22.22</v>
      </c>
      <c r="FM48" s="53">
        <v>100</v>
      </c>
      <c r="FN48" s="53">
        <v>0</v>
      </c>
      <c r="FO48" s="53">
        <v>77.78</v>
      </c>
      <c r="FP48" s="53">
        <v>14.29</v>
      </c>
      <c r="FQ48" s="53">
        <v>28.57</v>
      </c>
      <c r="FR48" s="53">
        <v>14.29</v>
      </c>
      <c r="FS48" s="53">
        <v>28.57</v>
      </c>
      <c r="FT48" s="53">
        <v>14.29</v>
      </c>
      <c r="FU48" s="53">
        <v>0</v>
      </c>
      <c r="FV48" s="53">
        <v>0</v>
      </c>
      <c r="FW48" s="53">
        <v>35.71</v>
      </c>
      <c r="FX48" s="53">
        <v>33.33</v>
      </c>
      <c r="FY48" s="53">
        <v>55.56</v>
      </c>
      <c r="FZ48" s="53">
        <v>11.11</v>
      </c>
      <c r="GA48" s="53">
        <v>0</v>
      </c>
      <c r="GB48" s="53">
        <v>0</v>
      </c>
      <c r="GC48" s="53">
        <v>22.22</v>
      </c>
      <c r="GD48" s="53">
        <v>15.56</v>
      </c>
      <c r="GE48" s="53">
        <v>17.78</v>
      </c>
      <c r="GF48" s="53">
        <v>8.89</v>
      </c>
      <c r="GG48" s="53">
        <v>13.33</v>
      </c>
      <c r="GH48" s="53">
        <v>8.89</v>
      </c>
      <c r="GI48" s="53">
        <v>8.89</v>
      </c>
      <c r="GJ48" s="53">
        <v>2.2200000000000002</v>
      </c>
      <c r="GK48" s="53">
        <v>2.2200000000000002</v>
      </c>
      <c r="GL48" s="53">
        <v>0</v>
      </c>
    </row>
    <row r="49" spans="1:194" ht="16.5" x14ac:dyDescent="0.25">
      <c r="A49" s="69" t="s">
        <v>514</v>
      </c>
      <c r="B49" s="70">
        <v>21</v>
      </c>
      <c r="C49" s="70">
        <v>5</v>
      </c>
      <c r="D49" s="70">
        <v>2</v>
      </c>
      <c r="E49" s="70">
        <v>12</v>
      </c>
      <c r="F49" s="70">
        <v>0</v>
      </c>
      <c r="G49" s="70">
        <v>1</v>
      </c>
      <c r="H49" s="70">
        <v>0</v>
      </c>
      <c r="I49" s="70">
        <v>1</v>
      </c>
      <c r="J49" s="70">
        <v>1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1</v>
      </c>
      <c r="Q49" s="70">
        <v>0</v>
      </c>
      <c r="R49" s="70">
        <v>4</v>
      </c>
      <c r="S49" s="70">
        <v>3</v>
      </c>
      <c r="T49" s="70">
        <v>0</v>
      </c>
      <c r="U49" s="70">
        <v>1</v>
      </c>
      <c r="V49" s="70">
        <v>0</v>
      </c>
      <c r="W49" s="70">
        <v>0</v>
      </c>
      <c r="X49" s="70">
        <v>1</v>
      </c>
      <c r="Y49" s="70">
        <v>0</v>
      </c>
      <c r="Z49" s="70">
        <v>0</v>
      </c>
      <c r="AA49" s="70">
        <v>1</v>
      </c>
      <c r="AB49" s="70">
        <v>1</v>
      </c>
      <c r="AC49" s="70">
        <v>1</v>
      </c>
      <c r="AD49" s="70">
        <v>3</v>
      </c>
      <c r="AE49" s="70">
        <v>2</v>
      </c>
      <c r="AF49" s="70">
        <v>11</v>
      </c>
      <c r="AG49" s="70">
        <v>1</v>
      </c>
      <c r="AH49" s="70">
        <v>0</v>
      </c>
      <c r="AI49" s="70">
        <v>0</v>
      </c>
      <c r="AJ49" s="70">
        <v>8</v>
      </c>
      <c r="AK49" s="70">
        <v>5</v>
      </c>
      <c r="AL49" s="70">
        <v>3</v>
      </c>
      <c r="AM49" s="70">
        <v>0</v>
      </c>
      <c r="AN49" s="70">
        <v>0</v>
      </c>
      <c r="AO49" s="70">
        <v>0</v>
      </c>
      <c r="AP49" s="70">
        <v>2</v>
      </c>
      <c r="AQ49" s="70">
        <v>2</v>
      </c>
      <c r="AR49" s="70">
        <v>0</v>
      </c>
      <c r="AS49" s="70">
        <v>1</v>
      </c>
      <c r="AT49" s="70">
        <v>0</v>
      </c>
      <c r="AU49" s="70">
        <v>0</v>
      </c>
      <c r="AV49" s="70">
        <v>0</v>
      </c>
      <c r="AW49" s="70">
        <v>1</v>
      </c>
      <c r="AX49" s="70">
        <v>0</v>
      </c>
      <c r="AY49" s="70">
        <v>2</v>
      </c>
      <c r="AZ49" s="70">
        <v>0</v>
      </c>
      <c r="BA49" s="70">
        <v>14</v>
      </c>
      <c r="BB49" s="70">
        <v>1</v>
      </c>
      <c r="BC49" s="70">
        <v>0</v>
      </c>
      <c r="BD49" s="70">
        <v>0</v>
      </c>
      <c r="BE49" s="70">
        <v>4</v>
      </c>
      <c r="BF49" s="70">
        <v>3</v>
      </c>
      <c r="BG49" s="70">
        <v>2</v>
      </c>
      <c r="BH49" s="70">
        <v>1</v>
      </c>
      <c r="BI49" s="70">
        <v>2</v>
      </c>
      <c r="BJ49" s="70">
        <v>4</v>
      </c>
      <c r="BK49" s="70">
        <v>0</v>
      </c>
      <c r="BL49" s="70">
        <v>2</v>
      </c>
      <c r="BM49" s="70">
        <v>1</v>
      </c>
      <c r="BN49" s="70">
        <v>1</v>
      </c>
      <c r="BO49" s="70">
        <v>0</v>
      </c>
      <c r="BP49" s="70">
        <v>1</v>
      </c>
      <c r="BQ49" s="70">
        <v>0</v>
      </c>
      <c r="BR49" s="70">
        <v>0</v>
      </c>
      <c r="BS49" s="70">
        <v>0</v>
      </c>
      <c r="BT49" s="70">
        <v>0</v>
      </c>
      <c r="BU49" s="70">
        <v>0</v>
      </c>
      <c r="BV49" s="70">
        <v>0</v>
      </c>
      <c r="BW49" s="70">
        <v>0</v>
      </c>
      <c r="BX49" s="70">
        <v>0</v>
      </c>
      <c r="BY49" s="70">
        <v>0</v>
      </c>
      <c r="BZ49" s="70">
        <v>0</v>
      </c>
      <c r="CA49" s="70">
        <v>0</v>
      </c>
      <c r="CB49" s="70">
        <v>0</v>
      </c>
      <c r="CC49" s="70">
        <v>0</v>
      </c>
      <c r="CD49" s="70">
        <v>0</v>
      </c>
      <c r="CE49" s="70">
        <v>0</v>
      </c>
      <c r="CF49" s="70">
        <v>22</v>
      </c>
      <c r="CG49" s="70">
        <v>1</v>
      </c>
      <c r="CH49" s="70">
        <v>0</v>
      </c>
      <c r="CI49" s="70">
        <v>2</v>
      </c>
      <c r="CJ49" s="70">
        <v>0</v>
      </c>
      <c r="CK49" s="70">
        <v>0</v>
      </c>
      <c r="CL49" s="70">
        <v>0</v>
      </c>
      <c r="CM49" s="70">
        <v>0</v>
      </c>
      <c r="CN49" s="70">
        <v>0</v>
      </c>
      <c r="CO49" s="70">
        <v>0</v>
      </c>
      <c r="CP49" s="70">
        <v>0</v>
      </c>
      <c r="CQ49" s="70">
        <v>1</v>
      </c>
      <c r="CR49" s="70">
        <v>0</v>
      </c>
      <c r="CS49" s="70">
        <v>0</v>
      </c>
      <c r="CT49" s="70">
        <v>1</v>
      </c>
      <c r="CU49" s="70">
        <v>1</v>
      </c>
      <c r="CV49" s="70">
        <v>0</v>
      </c>
      <c r="CW49" s="70">
        <v>14</v>
      </c>
      <c r="CX49" s="70">
        <v>2</v>
      </c>
      <c r="CY49" s="70">
        <v>0</v>
      </c>
      <c r="CZ49" s="70">
        <v>0</v>
      </c>
      <c r="DA49" s="70">
        <v>0</v>
      </c>
      <c r="DB49" s="70">
        <v>0</v>
      </c>
      <c r="DC49" s="70">
        <v>0</v>
      </c>
      <c r="DD49" s="70">
        <v>0</v>
      </c>
      <c r="DE49" s="70">
        <v>0</v>
      </c>
      <c r="DF49" s="70">
        <v>0</v>
      </c>
      <c r="DG49" s="70">
        <v>0</v>
      </c>
      <c r="DH49" s="70">
        <v>0</v>
      </c>
      <c r="DI49" s="70">
        <v>0</v>
      </c>
      <c r="DJ49" s="70">
        <v>0</v>
      </c>
      <c r="DK49" s="70">
        <v>0</v>
      </c>
      <c r="DL49" s="70">
        <v>0</v>
      </c>
      <c r="DM49" s="70">
        <v>0</v>
      </c>
      <c r="DN49" s="70">
        <v>0</v>
      </c>
      <c r="DO49" s="70">
        <v>0</v>
      </c>
      <c r="DP49" s="70">
        <v>0</v>
      </c>
      <c r="DQ49" s="70">
        <v>0</v>
      </c>
      <c r="DR49" s="70">
        <v>0</v>
      </c>
      <c r="DS49" s="70">
        <v>0</v>
      </c>
      <c r="DT49" s="70">
        <v>1</v>
      </c>
      <c r="DU49" s="70">
        <v>0</v>
      </c>
      <c r="DV49" s="70">
        <v>0</v>
      </c>
      <c r="DW49" s="70">
        <v>0</v>
      </c>
      <c r="DX49" s="70">
        <v>0</v>
      </c>
      <c r="DY49" s="70">
        <v>0</v>
      </c>
      <c r="DZ49" s="70">
        <v>0</v>
      </c>
      <c r="EA49" s="70">
        <v>0</v>
      </c>
      <c r="EB49" s="70">
        <v>1</v>
      </c>
      <c r="EC49" s="70">
        <v>1</v>
      </c>
      <c r="ED49" s="70">
        <v>0</v>
      </c>
      <c r="EE49" s="70">
        <v>0</v>
      </c>
      <c r="EF49" s="70">
        <v>0</v>
      </c>
      <c r="EG49" s="70">
        <v>0</v>
      </c>
      <c r="EH49" s="70">
        <v>0</v>
      </c>
      <c r="EI49" s="70">
        <v>2</v>
      </c>
      <c r="EJ49" s="70">
        <v>10</v>
      </c>
      <c r="EK49" s="70">
        <v>9</v>
      </c>
      <c r="EL49" s="70">
        <v>2</v>
      </c>
      <c r="EM49" s="70">
        <v>1</v>
      </c>
      <c r="EN49" s="70">
        <v>0</v>
      </c>
      <c r="EO49" s="70">
        <v>10</v>
      </c>
      <c r="EP49" s="70">
        <v>12</v>
      </c>
      <c r="EQ49" s="70">
        <v>8</v>
      </c>
      <c r="ER49" s="70">
        <v>11</v>
      </c>
      <c r="ES49" s="70">
        <v>3</v>
      </c>
      <c r="ET49" s="70">
        <v>0</v>
      </c>
      <c r="EU49" s="70">
        <v>0</v>
      </c>
      <c r="EV49" s="70">
        <v>5</v>
      </c>
      <c r="EW49" s="70">
        <v>11</v>
      </c>
      <c r="EX49" s="70">
        <v>6</v>
      </c>
      <c r="EY49" s="70">
        <v>0</v>
      </c>
      <c r="EZ49" s="70">
        <v>0</v>
      </c>
      <c r="FA49" s="70">
        <v>17</v>
      </c>
      <c r="FB49" s="70">
        <v>11</v>
      </c>
      <c r="FC49" s="70">
        <v>7</v>
      </c>
      <c r="FD49" s="70">
        <v>6</v>
      </c>
      <c r="FE49" s="70">
        <v>2</v>
      </c>
      <c r="FF49" s="70">
        <v>1</v>
      </c>
      <c r="FG49" s="70">
        <v>0</v>
      </c>
      <c r="FH49" s="70">
        <v>1</v>
      </c>
      <c r="FI49" s="70">
        <v>0</v>
      </c>
      <c r="FJ49" s="70">
        <v>0</v>
      </c>
      <c r="FK49" s="70">
        <v>10</v>
      </c>
      <c r="FL49" s="70">
        <v>3</v>
      </c>
      <c r="FM49" s="70">
        <v>3</v>
      </c>
      <c r="FN49" s="70">
        <v>0</v>
      </c>
      <c r="FO49" s="70">
        <v>7</v>
      </c>
      <c r="FP49" s="70">
        <v>2</v>
      </c>
      <c r="FQ49" s="70">
        <v>1</v>
      </c>
      <c r="FR49" s="70">
        <v>0</v>
      </c>
      <c r="FS49" s="70">
        <v>2</v>
      </c>
      <c r="FT49" s="70">
        <v>2</v>
      </c>
      <c r="FU49" s="70">
        <v>0</v>
      </c>
      <c r="FV49" s="70">
        <v>0</v>
      </c>
      <c r="FW49" s="70">
        <v>12</v>
      </c>
      <c r="FX49" s="70">
        <v>4</v>
      </c>
      <c r="FY49" s="70">
        <v>3</v>
      </c>
      <c r="FZ49" s="70">
        <v>3</v>
      </c>
      <c r="GA49" s="70">
        <v>0</v>
      </c>
      <c r="GB49" s="70">
        <v>0</v>
      </c>
      <c r="GC49" s="70">
        <v>15</v>
      </c>
      <c r="GD49" s="70">
        <v>10</v>
      </c>
      <c r="GE49" s="70">
        <v>10</v>
      </c>
      <c r="GF49" s="70">
        <v>7</v>
      </c>
      <c r="GG49" s="70">
        <v>10</v>
      </c>
      <c r="GH49" s="70">
        <v>6</v>
      </c>
      <c r="GI49" s="70">
        <v>6</v>
      </c>
      <c r="GJ49" s="70">
        <v>4</v>
      </c>
      <c r="GK49" s="70">
        <v>4</v>
      </c>
      <c r="GL49" s="70">
        <v>1</v>
      </c>
    </row>
    <row r="50" spans="1:194" x14ac:dyDescent="0.25">
      <c r="A50" s="69" t="s">
        <v>515</v>
      </c>
      <c r="B50" s="70">
        <v>72.41</v>
      </c>
      <c r="C50" s="70">
        <v>23.81</v>
      </c>
      <c r="D50" s="70">
        <v>9.52</v>
      </c>
      <c r="E50" s="70">
        <v>57.14</v>
      </c>
      <c r="F50" s="70">
        <v>0</v>
      </c>
      <c r="G50" s="70">
        <v>4.76</v>
      </c>
      <c r="H50" s="70">
        <v>0</v>
      </c>
      <c r="I50" s="70">
        <v>4.76</v>
      </c>
      <c r="J50" s="70">
        <v>3.45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100</v>
      </c>
      <c r="Q50" s="70">
        <v>0</v>
      </c>
      <c r="R50" s="70">
        <v>13.79</v>
      </c>
      <c r="S50" s="70">
        <v>10.34</v>
      </c>
      <c r="T50" s="70">
        <v>0</v>
      </c>
      <c r="U50" s="70">
        <v>4.55</v>
      </c>
      <c r="V50" s="70">
        <v>0</v>
      </c>
      <c r="W50" s="70">
        <v>0</v>
      </c>
      <c r="X50" s="70">
        <v>4.55</v>
      </c>
      <c r="Y50" s="70">
        <v>0</v>
      </c>
      <c r="Z50" s="70">
        <v>0</v>
      </c>
      <c r="AA50" s="70">
        <v>4.55</v>
      </c>
      <c r="AB50" s="70">
        <v>4.55</v>
      </c>
      <c r="AC50" s="70">
        <v>4.55</v>
      </c>
      <c r="AD50" s="70">
        <v>13.64</v>
      </c>
      <c r="AE50" s="70">
        <v>9.09</v>
      </c>
      <c r="AF50" s="70">
        <v>50</v>
      </c>
      <c r="AG50" s="70">
        <v>4.55</v>
      </c>
      <c r="AH50" s="70">
        <v>0</v>
      </c>
      <c r="AI50" s="70">
        <v>0</v>
      </c>
      <c r="AJ50" s="70">
        <v>36.36</v>
      </c>
      <c r="AK50" s="70">
        <v>62.5</v>
      </c>
      <c r="AL50" s="70">
        <v>37.5</v>
      </c>
      <c r="AM50" s="70">
        <v>0</v>
      </c>
      <c r="AN50" s="70">
        <v>0</v>
      </c>
      <c r="AO50" s="70">
        <v>0</v>
      </c>
      <c r="AP50" s="70">
        <v>25</v>
      </c>
      <c r="AQ50" s="70">
        <v>25</v>
      </c>
      <c r="AR50" s="70">
        <v>0</v>
      </c>
      <c r="AS50" s="70">
        <v>12.5</v>
      </c>
      <c r="AT50" s="70">
        <v>0</v>
      </c>
      <c r="AU50" s="70">
        <v>0</v>
      </c>
      <c r="AV50" s="70">
        <v>0</v>
      </c>
      <c r="AW50" s="70">
        <v>12.5</v>
      </c>
      <c r="AX50" s="70">
        <v>0</v>
      </c>
      <c r="AY50" s="70">
        <v>25</v>
      </c>
      <c r="AZ50" s="70">
        <v>0</v>
      </c>
      <c r="BA50" s="70">
        <v>63.64</v>
      </c>
      <c r="BB50" s="70">
        <v>4.55</v>
      </c>
      <c r="BC50" s="70">
        <v>0</v>
      </c>
      <c r="BD50" s="70">
        <v>0</v>
      </c>
      <c r="BE50" s="70">
        <v>18.18</v>
      </c>
      <c r="BF50" s="70">
        <v>13.64</v>
      </c>
      <c r="BG50" s="70">
        <v>9.09</v>
      </c>
      <c r="BH50" s="70">
        <v>4.55</v>
      </c>
      <c r="BI50" s="70">
        <v>9.09</v>
      </c>
      <c r="BJ50" s="70">
        <v>18.18</v>
      </c>
      <c r="BK50" s="70">
        <v>0</v>
      </c>
      <c r="BL50" s="70">
        <v>9.09</v>
      </c>
      <c r="BM50" s="70">
        <v>4.55</v>
      </c>
      <c r="BN50" s="70">
        <v>4.55</v>
      </c>
      <c r="BO50" s="70">
        <v>0</v>
      </c>
      <c r="BP50" s="70">
        <v>4.55</v>
      </c>
      <c r="BQ50" s="70">
        <v>0</v>
      </c>
      <c r="BR50" s="70">
        <v>0</v>
      </c>
      <c r="BS50" s="70">
        <v>0</v>
      </c>
      <c r="BT50" s="70">
        <v>0</v>
      </c>
      <c r="BU50" s="70">
        <v>0</v>
      </c>
      <c r="BV50" s="70">
        <v>0</v>
      </c>
      <c r="BW50" s="70">
        <v>0</v>
      </c>
      <c r="BX50" s="70">
        <v>0</v>
      </c>
      <c r="BY50" s="70">
        <v>0</v>
      </c>
      <c r="BZ50" s="70">
        <v>0</v>
      </c>
      <c r="CA50" s="70">
        <v>0</v>
      </c>
      <c r="CB50" s="70">
        <v>0</v>
      </c>
      <c r="CC50" s="70">
        <v>0</v>
      </c>
      <c r="CD50" s="70">
        <v>0</v>
      </c>
      <c r="CE50" s="70">
        <v>0</v>
      </c>
      <c r="CF50" s="70">
        <v>100</v>
      </c>
      <c r="CG50" s="70">
        <v>4.55</v>
      </c>
      <c r="CH50" s="70">
        <v>0</v>
      </c>
      <c r="CI50" s="70">
        <v>9.09</v>
      </c>
      <c r="CJ50" s="70">
        <v>0</v>
      </c>
      <c r="CK50" s="70">
        <v>0</v>
      </c>
      <c r="CL50" s="70">
        <v>0</v>
      </c>
      <c r="CM50" s="70">
        <v>0</v>
      </c>
      <c r="CN50" s="70">
        <v>0</v>
      </c>
      <c r="CO50" s="70">
        <v>0</v>
      </c>
      <c r="CP50" s="70">
        <v>0</v>
      </c>
      <c r="CQ50" s="70">
        <v>4.55</v>
      </c>
      <c r="CR50" s="70">
        <v>0</v>
      </c>
      <c r="CS50" s="70">
        <v>0</v>
      </c>
      <c r="CT50" s="70">
        <v>4.55</v>
      </c>
      <c r="CU50" s="70">
        <v>4.55</v>
      </c>
      <c r="CV50" s="70">
        <v>0</v>
      </c>
      <c r="CW50" s="70">
        <v>63.64</v>
      </c>
      <c r="CX50" s="70">
        <v>9.09</v>
      </c>
      <c r="CY50" s="70">
        <v>0</v>
      </c>
      <c r="CZ50" s="70">
        <v>0</v>
      </c>
      <c r="DA50" s="70">
        <v>0</v>
      </c>
      <c r="DB50" s="70">
        <v>0</v>
      </c>
      <c r="DC50" s="70">
        <v>0</v>
      </c>
      <c r="DD50" s="70">
        <v>0</v>
      </c>
      <c r="DE50" s="70">
        <v>0</v>
      </c>
      <c r="DF50" s="70">
        <v>0</v>
      </c>
      <c r="DG50" s="70">
        <v>0</v>
      </c>
      <c r="DH50" s="70">
        <v>0</v>
      </c>
      <c r="DI50" s="70">
        <v>0</v>
      </c>
      <c r="DJ50" s="70">
        <v>0</v>
      </c>
      <c r="DK50" s="70">
        <v>0</v>
      </c>
      <c r="DL50" s="70">
        <v>0</v>
      </c>
      <c r="DM50" s="70">
        <v>0</v>
      </c>
      <c r="DN50" s="70">
        <v>0</v>
      </c>
      <c r="DO50" s="70">
        <v>0</v>
      </c>
      <c r="DP50" s="70">
        <v>0</v>
      </c>
      <c r="DQ50" s="70">
        <v>0</v>
      </c>
      <c r="DR50" s="70">
        <v>0</v>
      </c>
      <c r="DS50" s="70">
        <v>0</v>
      </c>
      <c r="DT50" s="70">
        <v>33.33</v>
      </c>
      <c r="DU50" s="70">
        <v>0</v>
      </c>
      <c r="DV50" s="70">
        <v>0</v>
      </c>
      <c r="DW50" s="70">
        <v>0</v>
      </c>
      <c r="DX50" s="70">
        <v>0</v>
      </c>
      <c r="DY50" s="70">
        <v>0</v>
      </c>
      <c r="DZ50" s="70">
        <v>0</v>
      </c>
      <c r="EA50" s="70">
        <v>0</v>
      </c>
      <c r="EB50" s="70">
        <v>100</v>
      </c>
      <c r="EC50" s="70">
        <v>100</v>
      </c>
      <c r="ED50" s="70">
        <v>0</v>
      </c>
      <c r="EE50" s="70">
        <v>0</v>
      </c>
      <c r="EF50" s="70">
        <v>0</v>
      </c>
      <c r="EG50" s="70">
        <v>0</v>
      </c>
      <c r="EH50" s="70">
        <v>0</v>
      </c>
      <c r="EI50" s="70">
        <v>66.67</v>
      </c>
      <c r="EJ50" s="70">
        <v>45.45</v>
      </c>
      <c r="EK50" s="70">
        <v>40.909999999999997</v>
      </c>
      <c r="EL50" s="70">
        <v>9.09</v>
      </c>
      <c r="EM50" s="70">
        <v>4.55</v>
      </c>
      <c r="EN50" s="70">
        <v>0</v>
      </c>
      <c r="EO50" s="70">
        <v>45.45</v>
      </c>
      <c r="EP50" s="70">
        <v>54.55</v>
      </c>
      <c r="EQ50" s="70">
        <v>36.36</v>
      </c>
      <c r="ER50" s="70">
        <v>50</v>
      </c>
      <c r="ES50" s="70">
        <v>13.64</v>
      </c>
      <c r="ET50" s="70">
        <v>0</v>
      </c>
      <c r="EU50" s="70">
        <v>0</v>
      </c>
      <c r="EV50" s="70">
        <v>22.73</v>
      </c>
      <c r="EW50" s="70">
        <v>50</v>
      </c>
      <c r="EX50" s="70">
        <v>27.27</v>
      </c>
      <c r="EY50" s="70">
        <v>0</v>
      </c>
      <c r="EZ50" s="70">
        <v>0</v>
      </c>
      <c r="FA50" s="70">
        <v>37.78</v>
      </c>
      <c r="FB50" s="70">
        <v>24.44</v>
      </c>
      <c r="FC50" s="70">
        <v>15.56</v>
      </c>
      <c r="FD50" s="70">
        <v>13.33</v>
      </c>
      <c r="FE50" s="70">
        <v>4.4400000000000004</v>
      </c>
      <c r="FF50" s="70">
        <v>2.2200000000000002</v>
      </c>
      <c r="FG50" s="70">
        <v>0</v>
      </c>
      <c r="FH50" s="70">
        <v>2.2200000000000002</v>
      </c>
      <c r="FI50" s="70">
        <v>0</v>
      </c>
      <c r="FJ50" s="70">
        <v>0</v>
      </c>
      <c r="FK50" s="70">
        <v>45.45</v>
      </c>
      <c r="FL50" s="70">
        <v>30</v>
      </c>
      <c r="FM50" s="70">
        <v>100</v>
      </c>
      <c r="FN50" s="70">
        <v>0</v>
      </c>
      <c r="FO50" s="70">
        <v>70</v>
      </c>
      <c r="FP50" s="70">
        <v>28.57</v>
      </c>
      <c r="FQ50" s="70">
        <v>14.29</v>
      </c>
      <c r="FR50" s="70">
        <v>0</v>
      </c>
      <c r="FS50" s="70">
        <v>28.57</v>
      </c>
      <c r="FT50" s="70">
        <v>28.57</v>
      </c>
      <c r="FU50" s="70">
        <v>0</v>
      </c>
      <c r="FV50" s="70">
        <v>0</v>
      </c>
      <c r="FW50" s="70">
        <v>54.55</v>
      </c>
      <c r="FX50" s="70">
        <v>40</v>
      </c>
      <c r="FY50" s="70">
        <v>30</v>
      </c>
      <c r="FZ50" s="70">
        <v>30</v>
      </c>
      <c r="GA50" s="70">
        <v>0</v>
      </c>
      <c r="GB50" s="70">
        <v>0</v>
      </c>
      <c r="GC50" s="70">
        <v>20.55</v>
      </c>
      <c r="GD50" s="70">
        <v>13.7</v>
      </c>
      <c r="GE50" s="70">
        <v>13.7</v>
      </c>
      <c r="GF50" s="70">
        <v>9.59</v>
      </c>
      <c r="GG50" s="70">
        <v>13.7</v>
      </c>
      <c r="GH50" s="70">
        <v>8.2200000000000006</v>
      </c>
      <c r="GI50" s="70">
        <v>8.2200000000000006</v>
      </c>
      <c r="GJ50" s="70">
        <v>5.48</v>
      </c>
      <c r="GK50" s="70">
        <v>5.48</v>
      </c>
      <c r="GL50" s="70">
        <v>1.37</v>
      </c>
    </row>
    <row r="51" spans="1:194" ht="16.5" x14ac:dyDescent="0.25">
      <c r="A51" s="53" t="s">
        <v>284</v>
      </c>
      <c r="B51" s="53">
        <v>10</v>
      </c>
      <c r="C51" s="53">
        <v>2</v>
      </c>
      <c r="D51" s="53">
        <v>0</v>
      </c>
      <c r="E51" s="53">
        <v>8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1</v>
      </c>
      <c r="T51" s="53">
        <v>0</v>
      </c>
      <c r="U51" s="53">
        <v>0</v>
      </c>
      <c r="V51" s="53">
        <v>0</v>
      </c>
      <c r="W51" s="53">
        <v>0</v>
      </c>
      <c r="X51" s="53">
        <v>1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8</v>
      </c>
      <c r="AG51" s="53">
        <v>1</v>
      </c>
      <c r="AH51" s="53">
        <v>0</v>
      </c>
      <c r="AI51" s="53">
        <v>0</v>
      </c>
      <c r="AJ51" s="53">
        <v>5</v>
      </c>
      <c r="AK51" s="53">
        <v>2</v>
      </c>
      <c r="AL51" s="53">
        <v>3</v>
      </c>
      <c r="AM51" s="53">
        <v>0</v>
      </c>
      <c r="AN51" s="53">
        <v>0</v>
      </c>
      <c r="AO51" s="53">
        <v>0</v>
      </c>
      <c r="AP51" s="53">
        <v>2</v>
      </c>
      <c r="AQ51" s="53">
        <v>1</v>
      </c>
      <c r="AR51" s="53">
        <v>0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2</v>
      </c>
      <c r="AZ51" s="53">
        <v>0</v>
      </c>
      <c r="BA51" s="53">
        <v>5</v>
      </c>
      <c r="BB51" s="53">
        <v>0</v>
      </c>
      <c r="BC51" s="53">
        <v>0</v>
      </c>
      <c r="BD51" s="53">
        <v>0</v>
      </c>
      <c r="BE51" s="53">
        <v>0</v>
      </c>
      <c r="BF51" s="53">
        <v>1</v>
      </c>
      <c r="BG51" s="53">
        <v>1</v>
      </c>
      <c r="BH51" s="53">
        <v>1</v>
      </c>
      <c r="BI51" s="53">
        <v>2</v>
      </c>
      <c r="BJ51" s="53">
        <v>4</v>
      </c>
      <c r="BK51" s="53">
        <v>0</v>
      </c>
      <c r="BL51" s="53">
        <v>1</v>
      </c>
      <c r="BM51" s="53">
        <v>0</v>
      </c>
      <c r="BN51" s="53">
        <v>0</v>
      </c>
      <c r="BO51" s="53">
        <v>0</v>
      </c>
      <c r="BP51" s="53">
        <v>0</v>
      </c>
      <c r="BQ51" s="53">
        <v>0</v>
      </c>
      <c r="BR51" s="53">
        <v>0</v>
      </c>
      <c r="BS51" s="53">
        <v>0</v>
      </c>
      <c r="BT51" s="53">
        <v>0</v>
      </c>
      <c r="BU51" s="53">
        <v>0</v>
      </c>
      <c r="BV51" s="53">
        <v>0</v>
      </c>
      <c r="BW51" s="53">
        <v>0</v>
      </c>
      <c r="BX51" s="53">
        <v>0</v>
      </c>
      <c r="BY51" s="53">
        <v>0</v>
      </c>
      <c r="BZ51" s="53">
        <v>0</v>
      </c>
      <c r="CA51" s="53">
        <v>0</v>
      </c>
      <c r="CB51" s="53">
        <v>0</v>
      </c>
      <c r="CC51" s="53">
        <v>0</v>
      </c>
      <c r="CD51" s="53">
        <v>0</v>
      </c>
      <c r="CE51" s="53">
        <v>0</v>
      </c>
      <c r="CF51" s="53">
        <v>10</v>
      </c>
      <c r="CG51" s="53">
        <v>1</v>
      </c>
      <c r="CH51" s="53">
        <v>0</v>
      </c>
      <c r="CI51" s="53">
        <v>1</v>
      </c>
      <c r="CJ51" s="53">
        <v>0</v>
      </c>
      <c r="CK51" s="53">
        <v>0</v>
      </c>
      <c r="CL51" s="53">
        <v>0</v>
      </c>
      <c r="CM51" s="53">
        <v>0</v>
      </c>
      <c r="CN51" s="53">
        <v>0</v>
      </c>
      <c r="CO51" s="53">
        <v>0</v>
      </c>
      <c r="CP51" s="53">
        <v>0</v>
      </c>
      <c r="CQ51" s="53">
        <v>0</v>
      </c>
      <c r="CR51" s="53">
        <v>0</v>
      </c>
      <c r="CS51" s="53">
        <v>0</v>
      </c>
      <c r="CT51" s="53">
        <v>1</v>
      </c>
      <c r="CU51" s="53">
        <v>1</v>
      </c>
      <c r="CV51" s="53">
        <v>0</v>
      </c>
      <c r="CW51" s="53">
        <v>5</v>
      </c>
      <c r="CX51" s="53">
        <v>1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0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1</v>
      </c>
      <c r="DU51" s="53">
        <v>0</v>
      </c>
      <c r="DV51" s="53">
        <v>0</v>
      </c>
      <c r="DW51" s="53">
        <v>0</v>
      </c>
      <c r="DX51" s="53">
        <v>0</v>
      </c>
      <c r="DY51" s="53">
        <v>0</v>
      </c>
      <c r="DZ51" s="53">
        <v>0</v>
      </c>
      <c r="EA51" s="53">
        <v>0</v>
      </c>
      <c r="EB51" s="53">
        <v>1</v>
      </c>
      <c r="EC51" s="53">
        <v>1</v>
      </c>
      <c r="ED51" s="53">
        <v>0</v>
      </c>
      <c r="EE51" s="53">
        <v>0</v>
      </c>
      <c r="EF51" s="53">
        <v>0</v>
      </c>
      <c r="EG51" s="53">
        <v>0</v>
      </c>
      <c r="EH51" s="53">
        <v>0</v>
      </c>
      <c r="EI51" s="53">
        <v>0</v>
      </c>
      <c r="EJ51" s="53">
        <v>5</v>
      </c>
      <c r="EK51" s="53">
        <v>4</v>
      </c>
      <c r="EL51" s="53">
        <v>1</v>
      </c>
      <c r="EM51" s="53">
        <v>0</v>
      </c>
      <c r="EN51" s="53">
        <v>0</v>
      </c>
      <c r="EO51" s="53">
        <v>7</v>
      </c>
      <c r="EP51" s="53">
        <v>3</v>
      </c>
      <c r="EQ51" s="53">
        <v>3</v>
      </c>
      <c r="ER51" s="53">
        <v>6</v>
      </c>
      <c r="ES51" s="53">
        <v>1</v>
      </c>
      <c r="ET51" s="53">
        <v>0</v>
      </c>
      <c r="EU51" s="53">
        <v>0</v>
      </c>
      <c r="EV51" s="53">
        <v>4</v>
      </c>
      <c r="EW51" s="53">
        <v>5</v>
      </c>
      <c r="EX51" s="53">
        <v>1</v>
      </c>
      <c r="EY51" s="53">
        <v>0</v>
      </c>
      <c r="EZ51" s="53">
        <v>0</v>
      </c>
      <c r="FA51" s="53">
        <v>10</v>
      </c>
      <c r="FB51" s="53">
        <v>7</v>
      </c>
      <c r="FC51" s="53">
        <v>3</v>
      </c>
      <c r="FD51" s="53">
        <v>3</v>
      </c>
      <c r="FE51" s="53">
        <v>1</v>
      </c>
      <c r="FF51" s="53">
        <v>1</v>
      </c>
      <c r="FG51" s="53">
        <v>0</v>
      </c>
      <c r="FH51" s="53">
        <v>0</v>
      </c>
      <c r="FI51" s="53">
        <v>0</v>
      </c>
      <c r="FJ51" s="53">
        <v>0</v>
      </c>
      <c r="FK51" s="53">
        <v>8</v>
      </c>
      <c r="FL51" s="53">
        <v>3</v>
      </c>
      <c r="FM51" s="53">
        <v>3</v>
      </c>
      <c r="FN51" s="53">
        <v>0</v>
      </c>
      <c r="FO51" s="53">
        <v>5</v>
      </c>
      <c r="FP51" s="53">
        <v>1</v>
      </c>
      <c r="FQ51" s="53">
        <v>1</v>
      </c>
      <c r="FR51" s="53">
        <v>0</v>
      </c>
      <c r="FS51" s="53">
        <v>2</v>
      </c>
      <c r="FT51" s="53">
        <v>1</v>
      </c>
      <c r="FU51" s="53">
        <v>0</v>
      </c>
      <c r="FV51" s="53">
        <v>0</v>
      </c>
      <c r="FW51" s="53">
        <v>2</v>
      </c>
      <c r="FX51" s="53">
        <v>4</v>
      </c>
      <c r="FY51" s="53">
        <v>2</v>
      </c>
      <c r="FZ51" s="53">
        <v>2</v>
      </c>
      <c r="GA51" s="53">
        <v>0</v>
      </c>
      <c r="GB51" s="53">
        <v>0</v>
      </c>
      <c r="GC51" s="53">
        <v>7</v>
      </c>
      <c r="GD51" s="53">
        <v>5</v>
      </c>
      <c r="GE51" s="53">
        <v>3</v>
      </c>
      <c r="GF51" s="53">
        <v>5</v>
      </c>
      <c r="GG51" s="53">
        <v>3</v>
      </c>
      <c r="GH51" s="53">
        <v>2</v>
      </c>
      <c r="GI51" s="53">
        <v>3</v>
      </c>
      <c r="GJ51" s="53">
        <v>1</v>
      </c>
      <c r="GK51" s="53">
        <v>2</v>
      </c>
      <c r="GL51" s="53">
        <v>0</v>
      </c>
    </row>
    <row r="52" spans="1:194" x14ac:dyDescent="0.25">
      <c r="A52" s="53" t="s">
        <v>279</v>
      </c>
      <c r="B52" s="53">
        <v>90.91</v>
      </c>
      <c r="C52" s="53">
        <v>20</v>
      </c>
      <c r="D52" s="53">
        <v>0</v>
      </c>
      <c r="E52" s="53">
        <v>80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9.09</v>
      </c>
      <c r="T52" s="53">
        <v>0</v>
      </c>
      <c r="U52" s="53">
        <v>0</v>
      </c>
      <c r="V52" s="53">
        <v>0</v>
      </c>
      <c r="W52" s="53">
        <v>0</v>
      </c>
      <c r="X52" s="53">
        <v>10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80</v>
      </c>
      <c r="AG52" s="53">
        <v>10</v>
      </c>
      <c r="AH52" s="53">
        <v>0</v>
      </c>
      <c r="AI52" s="53">
        <v>0</v>
      </c>
      <c r="AJ52" s="53">
        <v>50</v>
      </c>
      <c r="AK52" s="53">
        <v>40</v>
      </c>
      <c r="AL52" s="53">
        <v>60</v>
      </c>
      <c r="AM52" s="53">
        <v>0</v>
      </c>
      <c r="AN52" s="53">
        <v>0</v>
      </c>
      <c r="AO52" s="53">
        <v>0</v>
      </c>
      <c r="AP52" s="53">
        <v>40</v>
      </c>
      <c r="AQ52" s="53">
        <v>20</v>
      </c>
      <c r="AR52" s="53">
        <v>0</v>
      </c>
      <c r="AS52" s="53">
        <v>0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40</v>
      </c>
      <c r="AZ52" s="53">
        <v>0</v>
      </c>
      <c r="BA52" s="53">
        <v>50</v>
      </c>
      <c r="BB52" s="53">
        <v>0</v>
      </c>
      <c r="BC52" s="53">
        <v>0</v>
      </c>
      <c r="BD52" s="53">
        <v>0</v>
      </c>
      <c r="BE52" s="53">
        <v>0</v>
      </c>
      <c r="BF52" s="53">
        <v>10</v>
      </c>
      <c r="BG52" s="53">
        <v>10</v>
      </c>
      <c r="BH52" s="53">
        <v>10</v>
      </c>
      <c r="BI52" s="53">
        <v>20</v>
      </c>
      <c r="BJ52" s="53">
        <v>40</v>
      </c>
      <c r="BK52" s="53">
        <v>0</v>
      </c>
      <c r="BL52" s="53">
        <v>10</v>
      </c>
      <c r="BM52" s="53">
        <v>0</v>
      </c>
      <c r="BN52" s="53">
        <v>0</v>
      </c>
      <c r="BO52" s="53">
        <v>0</v>
      </c>
      <c r="BP52" s="53">
        <v>0</v>
      </c>
      <c r="BQ52" s="53">
        <v>0</v>
      </c>
      <c r="BR52" s="53">
        <v>0</v>
      </c>
      <c r="BS52" s="53">
        <v>0</v>
      </c>
      <c r="BT52" s="53">
        <v>0</v>
      </c>
      <c r="BU52" s="53">
        <v>0</v>
      </c>
      <c r="BV52" s="53">
        <v>0</v>
      </c>
      <c r="BW52" s="53">
        <v>0</v>
      </c>
      <c r="BX52" s="53">
        <v>0</v>
      </c>
      <c r="BY52" s="53">
        <v>0</v>
      </c>
      <c r="BZ52" s="53">
        <v>0</v>
      </c>
      <c r="CA52" s="53">
        <v>0</v>
      </c>
      <c r="CB52" s="53">
        <v>0</v>
      </c>
      <c r="CC52" s="53">
        <v>0</v>
      </c>
      <c r="CD52" s="53">
        <v>0</v>
      </c>
      <c r="CE52" s="53">
        <v>0</v>
      </c>
      <c r="CF52" s="53">
        <v>100</v>
      </c>
      <c r="CG52" s="53">
        <v>10</v>
      </c>
      <c r="CH52" s="53">
        <v>0</v>
      </c>
      <c r="CI52" s="53">
        <v>10</v>
      </c>
      <c r="CJ52" s="53">
        <v>0</v>
      </c>
      <c r="CK52" s="53">
        <v>0</v>
      </c>
      <c r="CL52" s="53">
        <v>0</v>
      </c>
      <c r="CM52" s="53">
        <v>0</v>
      </c>
      <c r="CN52" s="53">
        <v>0</v>
      </c>
      <c r="CO52" s="53">
        <v>0</v>
      </c>
      <c r="CP52" s="53">
        <v>0</v>
      </c>
      <c r="CQ52" s="53">
        <v>0</v>
      </c>
      <c r="CR52" s="53">
        <v>0</v>
      </c>
      <c r="CS52" s="53">
        <v>0</v>
      </c>
      <c r="CT52" s="53">
        <v>10</v>
      </c>
      <c r="CU52" s="53">
        <v>10</v>
      </c>
      <c r="CV52" s="53">
        <v>0</v>
      </c>
      <c r="CW52" s="53">
        <v>50</v>
      </c>
      <c r="CX52" s="53">
        <v>10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0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100</v>
      </c>
      <c r="DU52" s="53">
        <v>0</v>
      </c>
      <c r="DV52" s="53">
        <v>0</v>
      </c>
      <c r="DW52" s="53">
        <v>0</v>
      </c>
      <c r="DX52" s="53">
        <v>0</v>
      </c>
      <c r="DY52" s="53">
        <v>0</v>
      </c>
      <c r="DZ52" s="53">
        <v>0</v>
      </c>
      <c r="EA52" s="53">
        <v>0</v>
      </c>
      <c r="EB52" s="53">
        <v>100</v>
      </c>
      <c r="EC52" s="53">
        <v>100</v>
      </c>
      <c r="ED52" s="53">
        <v>0</v>
      </c>
      <c r="EE52" s="53">
        <v>0</v>
      </c>
      <c r="EF52" s="53">
        <v>0</v>
      </c>
      <c r="EG52" s="53">
        <v>0</v>
      </c>
      <c r="EH52" s="53">
        <v>0</v>
      </c>
      <c r="EI52" s="53">
        <v>0</v>
      </c>
      <c r="EJ52" s="53">
        <v>50</v>
      </c>
      <c r="EK52" s="53">
        <v>40</v>
      </c>
      <c r="EL52" s="53">
        <v>10</v>
      </c>
      <c r="EM52" s="53">
        <v>0</v>
      </c>
      <c r="EN52" s="53">
        <v>0</v>
      </c>
      <c r="EO52" s="53">
        <v>70</v>
      </c>
      <c r="EP52" s="53">
        <v>30</v>
      </c>
      <c r="EQ52" s="53">
        <v>30</v>
      </c>
      <c r="ER52" s="53">
        <v>60</v>
      </c>
      <c r="ES52" s="53">
        <v>10</v>
      </c>
      <c r="ET52" s="53">
        <v>0</v>
      </c>
      <c r="EU52" s="53">
        <v>0</v>
      </c>
      <c r="EV52" s="53">
        <v>40</v>
      </c>
      <c r="EW52" s="53">
        <v>50</v>
      </c>
      <c r="EX52" s="53">
        <v>10</v>
      </c>
      <c r="EY52" s="53">
        <v>0</v>
      </c>
      <c r="EZ52" s="53">
        <v>0</v>
      </c>
      <c r="FA52" s="53">
        <v>40</v>
      </c>
      <c r="FB52" s="53">
        <v>28</v>
      </c>
      <c r="FC52" s="53">
        <v>12</v>
      </c>
      <c r="FD52" s="53">
        <v>12</v>
      </c>
      <c r="FE52" s="53">
        <v>4</v>
      </c>
      <c r="FF52" s="53">
        <v>4</v>
      </c>
      <c r="FG52" s="53">
        <v>0</v>
      </c>
      <c r="FH52" s="53">
        <v>0</v>
      </c>
      <c r="FI52" s="53">
        <v>0</v>
      </c>
      <c r="FJ52" s="53">
        <v>0</v>
      </c>
      <c r="FK52" s="53">
        <v>80</v>
      </c>
      <c r="FL52" s="53">
        <v>37.5</v>
      </c>
      <c r="FM52" s="53">
        <v>100</v>
      </c>
      <c r="FN52" s="53">
        <v>0</v>
      </c>
      <c r="FO52" s="53">
        <v>62.5</v>
      </c>
      <c r="FP52" s="53">
        <v>20</v>
      </c>
      <c r="FQ52" s="53">
        <v>20</v>
      </c>
      <c r="FR52" s="53">
        <v>0</v>
      </c>
      <c r="FS52" s="53">
        <v>40</v>
      </c>
      <c r="FT52" s="53">
        <v>20</v>
      </c>
      <c r="FU52" s="53">
        <v>0</v>
      </c>
      <c r="FV52" s="53">
        <v>0</v>
      </c>
      <c r="FW52" s="53">
        <v>20</v>
      </c>
      <c r="FX52" s="53">
        <v>50</v>
      </c>
      <c r="FY52" s="53">
        <v>25</v>
      </c>
      <c r="FZ52" s="53">
        <v>25</v>
      </c>
      <c r="GA52" s="53">
        <v>0</v>
      </c>
      <c r="GB52" s="53">
        <v>0</v>
      </c>
      <c r="GC52" s="53">
        <v>22.58</v>
      </c>
      <c r="GD52" s="53">
        <v>16.13</v>
      </c>
      <c r="GE52" s="53">
        <v>9.68</v>
      </c>
      <c r="GF52" s="53">
        <v>16.13</v>
      </c>
      <c r="GG52" s="53">
        <v>9.68</v>
      </c>
      <c r="GH52" s="53">
        <v>6.45</v>
      </c>
      <c r="GI52" s="53">
        <v>9.68</v>
      </c>
      <c r="GJ52" s="53">
        <v>3.23</v>
      </c>
      <c r="GK52" s="53">
        <v>6.45</v>
      </c>
      <c r="GL52" s="53">
        <v>0</v>
      </c>
    </row>
    <row r="53" spans="1:194" ht="16.5" x14ac:dyDescent="0.25">
      <c r="A53" s="53" t="s">
        <v>298</v>
      </c>
      <c r="B53" s="53">
        <v>3</v>
      </c>
      <c r="C53" s="53">
        <v>1</v>
      </c>
      <c r="D53" s="53">
        <v>0</v>
      </c>
      <c r="E53" s="53">
        <v>1</v>
      </c>
      <c r="F53" s="53">
        <v>0</v>
      </c>
      <c r="G53" s="53">
        <v>0</v>
      </c>
      <c r="H53" s="53">
        <v>0</v>
      </c>
      <c r="I53" s="53">
        <v>1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1</v>
      </c>
      <c r="AD53" s="53">
        <v>1</v>
      </c>
      <c r="AE53" s="53">
        <v>1</v>
      </c>
      <c r="AF53" s="53">
        <v>0</v>
      </c>
      <c r="AG53" s="53">
        <v>0</v>
      </c>
      <c r="AH53" s="53">
        <v>0</v>
      </c>
      <c r="AI53" s="53">
        <v>0</v>
      </c>
      <c r="AJ53" s="53">
        <v>2</v>
      </c>
      <c r="AK53" s="53">
        <v>2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1</v>
      </c>
      <c r="AR53" s="53">
        <v>0</v>
      </c>
      <c r="AS53" s="53">
        <v>1</v>
      </c>
      <c r="AT53" s="53">
        <v>0</v>
      </c>
      <c r="AU53" s="53">
        <v>0</v>
      </c>
      <c r="AV53" s="53">
        <v>0</v>
      </c>
      <c r="AW53" s="53">
        <v>0</v>
      </c>
      <c r="AX53" s="53">
        <v>0</v>
      </c>
      <c r="AY53" s="53">
        <v>0</v>
      </c>
      <c r="AZ53" s="53">
        <v>0</v>
      </c>
      <c r="BA53" s="53">
        <v>1</v>
      </c>
      <c r="BB53" s="53">
        <v>0</v>
      </c>
      <c r="BC53" s="53">
        <v>0</v>
      </c>
      <c r="BD53" s="53">
        <v>0</v>
      </c>
      <c r="BE53" s="53">
        <v>1</v>
      </c>
      <c r="BF53" s="53">
        <v>0</v>
      </c>
      <c r="BG53" s="53">
        <v>0</v>
      </c>
      <c r="BH53" s="53">
        <v>0</v>
      </c>
      <c r="BI53" s="53">
        <v>0</v>
      </c>
      <c r="BJ53" s="53">
        <v>0</v>
      </c>
      <c r="BK53" s="53">
        <v>0</v>
      </c>
      <c r="BL53" s="53">
        <v>0</v>
      </c>
      <c r="BM53" s="53">
        <v>1</v>
      </c>
      <c r="BN53" s="53">
        <v>0</v>
      </c>
      <c r="BO53" s="53">
        <v>0</v>
      </c>
      <c r="BP53" s="53">
        <v>1</v>
      </c>
      <c r="BQ53" s="53">
        <v>0</v>
      </c>
      <c r="BR53" s="53">
        <v>0</v>
      </c>
      <c r="BS53" s="53">
        <v>0</v>
      </c>
      <c r="BT53" s="53">
        <v>0</v>
      </c>
      <c r="BU53" s="53">
        <v>0</v>
      </c>
      <c r="BV53" s="53">
        <v>0</v>
      </c>
      <c r="BW53" s="53">
        <v>0</v>
      </c>
      <c r="BX53" s="53">
        <v>0</v>
      </c>
      <c r="BY53" s="53">
        <v>0</v>
      </c>
      <c r="BZ53" s="53">
        <v>0</v>
      </c>
      <c r="CA53" s="53">
        <v>0</v>
      </c>
      <c r="CB53" s="53">
        <v>0</v>
      </c>
      <c r="CC53" s="53">
        <v>0</v>
      </c>
      <c r="CD53" s="53">
        <v>0</v>
      </c>
      <c r="CE53" s="53">
        <v>0</v>
      </c>
      <c r="CF53" s="53">
        <v>3</v>
      </c>
      <c r="CG53" s="53">
        <v>0</v>
      </c>
      <c r="CH53" s="53">
        <v>0</v>
      </c>
      <c r="CI53" s="53">
        <v>0</v>
      </c>
      <c r="CJ53" s="53">
        <v>0</v>
      </c>
      <c r="CK53" s="53">
        <v>0</v>
      </c>
      <c r="CL53" s="53">
        <v>0</v>
      </c>
      <c r="CM53" s="53">
        <v>0</v>
      </c>
      <c r="CN53" s="53">
        <v>0</v>
      </c>
      <c r="CO53" s="53">
        <v>0</v>
      </c>
      <c r="CP53" s="53">
        <v>0</v>
      </c>
      <c r="CQ53" s="53">
        <v>0</v>
      </c>
      <c r="CR53" s="53">
        <v>0</v>
      </c>
      <c r="CS53" s="53">
        <v>0</v>
      </c>
      <c r="CT53" s="53">
        <v>0</v>
      </c>
      <c r="CU53" s="53">
        <v>0</v>
      </c>
      <c r="CV53" s="53">
        <v>0</v>
      </c>
      <c r="CW53" s="53">
        <v>3</v>
      </c>
      <c r="CX53" s="53">
        <v>0</v>
      </c>
      <c r="CY53" s="53">
        <v>0</v>
      </c>
      <c r="CZ53" s="53">
        <v>0</v>
      </c>
      <c r="DA53" s="53">
        <v>0</v>
      </c>
      <c r="DB53" s="53">
        <v>0</v>
      </c>
      <c r="DC53" s="53">
        <v>0</v>
      </c>
      <c r="DD53" s="53">
        <v>0</v>
      </c>
      <c r="DE53" s="53">
        <v>0</v>
      </c>
      <c r="DF53" s="53">
        <v>0</v>
      </c>
      <c r="DG53" s="53">
        <v>0</v>
      </c>
      <c r="DH53" s="53">
        <v>0</v>
      </c>
      <c r="DI53" s="53">
        <v>0</v>
      </c>
      <c r="DJ53" s="53">
        <v>0</v>
      </c>
      <c r="DK53" s="53">
        <v>0</v>
      </c>
      <c r="DL53" s="53">
        <v>0</v>
      </c>
      <c r="DM53" s="53">
        <v>0</v>
      </c>
      <c r="DN53" s="53">
        <v>0</v>
      </c>
      <c r="DO53" s="53">
        <v>0</v>
      </c>
      <c r="DP53" s="53">
        <v>0</v>
      </c>
      <c r="DQ53" s="53">
        <v>0</v>
      </c>
      <c r="DR53" s="53">
        <v>0</v>
      </c>
      <c r="DS53" s="53">
        <v>0</v>
      </c>
      <c r="DT53" s="53">
        <v>0</v>
      </c>
      <c r="DU53" s="53">
        <v>0</v>
      </c>
      <c r="DV53" s="53">
        <v>0</v>
      </c>
      <c r="DW53" s="53">
        <v>0</v>
      </c>
      <c r="DX53" s="53">
        <v>0</v>
      </c>
      <c r="DY53" s="53">
        <v>0</v>
      </c>
      <c r="DZ53" s="53">
        <v>0</v>
      </c>
      <c r="EA53" s="53">
        <v>0</v>
      </c>
      <c r="EB53" s="53">
        <v>0</v>
      </c>
      <c r="EC53" s="53">
        <v>0</v>
      </c>
      <c r="ED53" s="53">
        <v>0</v>
      </c>
      <c r="EE53" s="53">
        <v>0</v>
      </c>
      <c r="EF53" s="53">
        <v>0</v>
      </c>
      <c r="EG53" s="53">
        <v>0</v>
      </c>
      <c r="EH53" s="53">
        <v>0</v>
      </c>
      <c r="EI53" s="53">
        <v>0</v>
      </c>
      <c r="EJ53" s="53">
        <v>2</v>
      </c>
      <c r="EK53" s="53">
        <v>1</v>
      </c>
      <c r="EL53" s="53">
        <v>0</v>
      </c>
      <c r="EM53" s="53">
        <v>0</v>
      </c>
      <c r="EN53" s="53">
        <v>0</v>
      </c>
      <c r="EO53" s="53">
        <v>0</v>
      </c>
      <c r="EP53" s="53">
        <v>3</v>
      </c>
      <c r="EQ53" s="53">
        <v>1</v>
      </c>
      <c r="ER53" s="53">
        <v>1</v>
      </c>
      <c r="ES53" s="53">
        <v>1</v>
      </c>
      <c r="ET53" s="53">
        <v>0</v>
      </c>
      <c r="EU53" s="53">
        <v>0</v>
      </c>
      <c r="EV53" s="53">
        <v>0</v>
      </c>
      <c r="EW53" s="53">
        <v>3</v>
      </c>
      <c r="EX53" s="53">
        <v>0</v>
      </c>
      <c r="EY53" s="53">
        <v>0</v>
      </c>
      <c r="EZ53" s="53">
        <v>0</v>
      </c>
      <c r="FA53" s="53">
        <v>2</v>
      </c>
      <c r="FB53" s="53">
        <v>0</v>
      </c>
      <c r="FC53" s="53">
        <v>2</v>
      </c>
      <c r="FD53" s="53">
        <v>1</v>
      </c>
      <c r="FE53" s="53">
        <v>0</v>
      </c>
      <c r="FF53" s="53">
        <v>0</v>
      </c>
      <c r="FG53" s="53">
        <v>0</v>
      </c>
      <c r="FH53" s="53">
        <v>0</v>
      </c>
      <c r="FI53" s="53">
        <v>0</v>
      </c>
      <c r="FJ53" s="53">
        <v>0</v>
      </c>
      <c r="FK53" s="53">
        <v>2</v>
      </c>
      <c r="FL53" s="53">
        <v>0</v>
      </c>
      <c r="FM53" s="53">
        <v>0</v>
      </c>
      <c r="FN53" s="53">
        <v>0</v>
      </c>
      <c r="FO53" s="53">
        <v>2</v>
      </c>
      <c r="FP53" s="53">
        <v>1</v>
      </c>
      <c r="FQ53" s="53">
        <v>0</v>
      </c>
      <c r="FR53" s="53">
        <v>0</v>
      </c>
      <c r="FS53" s="53">
        <v>0</v>
      </c>
      <c r="FT53" s="53">
        <v>1</v>
      </c>
      <c r="FU53" s="53">
        <v>0</v>
      </c>
      <c r="FV53" s="53">
        <v>0</v>
      </c>
      <c r="FW53" s="53">
        <v>1</v>
      </c>
      <c r="FX53" s="53">
        <v>0</v>
      </c>
      <c r="FY53" s="53">
        <v>1</v>
      </c>
      <c r="FZ53" s="53">
        <v>1</v>
      </c>
      <c r="GA53" s="53">
        <v>0</v>
      </c>
      <c r="GB53" s="53">
        <v>0</v>
      </c>
      <c r="GC53" s="53">
        <v>3</v>
      </c>
      <c r="GD53" s="53">
        <v>0</v>
      </c>
      <c r="GE53" s="53">
        <v>2</v>
      </c>
      <c r="GF53" s="53">
        <v>0</v>
      </c>
      <c r="GG53" s="53">
        <v>2</v>
      </c>
      <c r="GH53" s="53">
        <v>1</v>
      </c>
      <c r="GI53" s="53">
        <v>0</v>
      </c>
      <c r="GJ53" s="53">
        <v>1</v>
      </c>
      <c r="GK53" s="53">
        <v>0</v>
      </c>
      <c r="GL53" s="53">
        <v>0</v>
      </c>
    </row>
    <row r="54" spans="1:194" x14ac:dyDescent="0.25">
      <c r="A54" s="53" t="s">
        <v>279</v>
      </c>
      <c r="B54" s="53">
        <v>100</v>
      </c>
      <c r="C54" s="53">
        <v>33.33</v>
      </c>
      <c r="D54" s="53">
        <v>0</v>
      </c>
      <c r="E54" s="53">
        <v>33.33</v>
      </c>
      <c r="F54" s="53">
        <v>0</v>
      </c>
      <c r="G54" s="53">
        <v>0</v>
      </c>
      <c r="H54" s="53">
        <v>0</v>
      </c>
      <c r="I54" s="53">
        <v>33.33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33.33</v>
      </c>
      <c r="AD54" s="53">
        <v>33.33</v>
      </c>
      <c r="AE54" s="53">
        <v>33.33</v>
      </c>
      <c r="AF54" s="53">
        <v>0</v>
      </c>
      <c r="AG54" s="53">
        <v>0</v>
      </c>
      <c r="AH54" s="53">
        <v>0</v>
      </c>
      <c r="AI54" s="53">
        <v>0</v>
      </c>
      <c r="AJ54" s="53">
        <v>66.67</v>
      </c>
      <c r="AK54" s="53">
        <v>100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50</v>
      </c>
      <c r="AR54" s="53">
        <v>0</v>
      </c>
      <c r="AS54" s="53">
        <v>50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33.33</v>
      </c>
      <c r="BB54" s="53">
        <v>0</v>
      </c>
      <c r="BC54" s="53">
        <v>0</v>
      </c>
      <c r="BD54" s="53">
        <v>0</v>
      </c>
      <c r="BE54" s="53">
        <v>33.33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33.33</v>
      </c>
      <c r="BN54" s="53">
        <v>0</v>
      </c>
      <c r="BO54" s="53">
        <v>0</v>
      </c>
      <c r="BP54" s="53">
        <v>33.33</v>
      </c>
      <c r="BQ54" s="53">
        <v>0</v>
      </c>
      <c r="BR54" s="53">
        <v>0</v>
      </c>
      <c r="BS54" s="53">
        <v>0</v>
      </c>
      <c r="BT54" s="53">
        <v>0</v>
      </c>
      <c r="BU54" s="53">
        <v>0</v>
      </c>
      <c r="BV54" s="53">
        <v>0</v>
      </c>
      <c r="BW54" s="53">
        <v>0</v>
      </c>
      <c r="BX54" s="53">
        <v>0</v>
      </c>
      <c r="BY54" s="53">
        <v>0</v>
      </c>
      <c r="BZ54" s="53">
        <v>0</v>
      </c>
      <c r="CA54" s="53">
        <v>0</v>
      </c>
      <c r="CB54" s="53">
        <v>0</v>
      </c>
      <c r="CC54" s="53">
        <v>0</v>
      </c>
      <c r="CD54" s="53">
        <v>0</v>
      </c>
      <c r="CE54" s="53">
        <v>0</v>
      </c>
      <c r="CF54" s="53">
        <v>100</v>
      </c>
      <c r="CG54" s="53">
        <v>0</v>
      </c>
      <c r="CH54" s="53">
        <v>0</v>
      </c>
      <c r="CI54" s="53">
        <v>0</v>
      </c>
      <c r="CJ54" s="53">
        <v>0</v>
      </c>
      <c r="CK54" s="53">
        <v>0</v>
      </c>
      <c r="CL54" s="53">
        <v>0</v>
      </c>
      <c r="CM54" s="53">
        <v>0</v>
      </c>
      <c r="CN54" s="53">
        <v>0</v>
      </c>
      <c r="CO54" s="53">
        <v>0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</v>
      </c>
      <c r="CV54" s="53">
        <v>0</v>
      </c>
      <c r="CW54" s="53">
        <v>100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</v>
      </c>
      <c r="DE54" s="53">
        <v>0</v>
      </c>
      <c r="DF54" s="53">
        <v>0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</v>
      </c>
      <c r="DR54" s="53">
        <v>0</v>
      </c>
      <c r="DS54" s="53">
        <v>0</v>
      </c>
      <c r="DT54" s="53">
        <v>0</v>
      </c>
      <c r="DU54" s="53">
        <v>0</v>
      </c>
      <c r="DV54" s="53">
        <v>0</v>
      </c>
      <c r="DW54" s="53">
        <v>0</v>
      </c>
      <c r="DX54" s="53">
        <v>0</v>
      </c>
      <c r="DY54" s="53">
        <v>0</v>
      </c>
      <c r="DZ54" s="53">
        <v>0</v>
      </c>
      <c r="EA54" s="53">
        <v>0</v>
      </c>
      <c r="EB54" s="53">
        <v>0</v>
      </c>
      <c r="EC54" s="53">
        <v>0</v>
      </c>
      <c r="ED54" s="53">
        <v>0</v>
      </c>
      <c r="EE54" s="53">
        <v>0</v>
      </c>
      <c r="EF54" s="53">
        <v>0</v>
      </c>
      <c r="EG54" s="53">
        <v>0</v>
      </c>
      <c r="EH54" s="53">
        <v>0</v>
      </c>
      <c r="EI54" s="53">
        <v>0</v>
      </c>
      <c r="EJ54" s="53">
        <v>66.67</v>
      </c>
      <c r="EK54" s="53">
        <v>33.33</v>
      </c>
      <c r="EL54" s="53">
        <v>0</v>
      </c>
      <c r="EM54" s="53">
        <v>0</v>
      </c>
      <c r="EN54" s="53">
        <v>0</v>
      </c>
      <c r="EO54" s="53">
        <v>0</v>
      </c>
      <c r="EP54" s="53">
        <v>100</v>
      </c>
      <c r="EQ54" s="53">
        <v>33.33</v>
      </c>
      <c r="ER54" s="53">
        <v>33.33</v>
      </c>
      <c r="ES54" s="53">
        <v>33.33</v>
      </c>
      <c r="ET54" s="53">
        <v>0</v>
      </c>
      <c r="EU54" s="53">
        <v>0</v>
      </c>
      <c r="EV54" s="53">
        <v>0</v>
      </c>
      <c r="EW54" s="53">
        <v>100</v>
      </c>
      <c r="EX54" s="53">
        <v>0</v>
      </c>
      <c r="EY54" s="53">
        <v>0</v>
      </c>
      <c r="EZ54" s="53">
        <v>0</v>
      </c>
      <c r="FA54" s="53">
        <v>40</v>
      </c>
      <c r="FB54" s="53">
        <v>0</v>
      </c>
      <c r="FC54" s="53">
        <v>40</v>
      </c>
      <c r="FD54" s="53">
        <v>20</v>
      </c>
      <c r="FE54" s="53">
        <v>0</v>
      </c>
      <c r="FF54" s="53">
        <v>0</v>
      </c>
      <c r="FG54" s="53">
        <v>0</v>
      </c>
      <c r="FH54" s="53">
        <v>0</v>
      </c>
      <c r="FI54" s="53">
        <v>0</v>
      </c>
      <c r="FJ54" s="53">
        <v>0</v>
      </c>
      <c r="FK54" s="53">
        <v>66.67</v>
      </c>
      <c r="FL54" s="53">
        <v>0</v>
      </c>
      <c r="FM54" s="53">
        <v>0</v>
      </c>
      <c r="FN54" s="53">
        <v>0</v>
      </c>
      <c r="FO54" s="53">
        <v>100</v>
      </c>
      <c r="FP54" s="53">
        <v>50</v>
      </c>
      <c r="FQ54" s="53">
        <v>0</v>
      </c>
      <c r="FR54" s="53">
        <v>0</v>
      </c>
      <c r="FS54" s="53">
        <v>0</v>
      </c>
      <c r="FT54" s="53">
        <v>50</v>
      </c>
      <c r="FU54" s="53">
        <v>0</v>
      </c>
      <c r="FV54" s="53">
        <v>0</v>
      </c>
      <c r="FW54" s="53">
        <v>33.33</v>
      </c>
      <c r="FX54" s="53">
        <v>0</v>
      </c>
      <c r="FY54" s="53">
        <v>50</v>
      </c>
      <c r="FZ54" s="53">
        <v>50</v>
      </c>
      <c r="GA54" s="53">
        <v>0</v>
      </c>
      <c r="GB54" s="53">
        <v>0</v>
      </c>
      <c r="GC54" s="53">
        <v>33.33</v>
      </c>
      <c r="GD54" s="53">
        <v>0</v>
      </c>
      <c r="GE54" s="53">
        <v>22.22</v>
      </c>
      <c r="GF54" s="53">
        <v>0</v>
      </c>
      <c r="GG54" s="53">
        <v>22.22</v>
      </c>
      <c r="GH54" s="53">
        <v>11.11</v>
      </c>
      <c r="GI54" s="53">
        <v>0</v>
      </c>
      <c r="GJ54" s="53">
        <v>11.11</v>
      </c>
      <c r="GK54" s="53">
        <v>0</v>
      </c>
      <c r="GL54" s="53">
        <v>0</v>
      </c>
    </row>
    <row r="55" spans="1:194" ht="16.5" x14ac:dyDescent="0.25">
      <c r="A55" s="53" t="s">
        <v>287</v>
      </c>
      <c r="B55" s="53">
        <v>8</v>
      </c>
      <c r="C55" s="53">
        <v>2</v>
      </c>
      <c r="D55" s="53">
        <v>2</v>
      </c>
      <c r="E55" s="53">
        <v>3</v>
      </c>
      <c r="F55" s="53">
        <v>0</v>
      </c>
      <c r="G55" s="53">
        <v>1</v>
      </c>
      <c r="H55" s="53">
        <v>0</v>
      </c>
      <c r="I55" s="53">
        <v>0</v>
      </c>
      <c r="J55" s="53">
        <v>1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1</v>
      </c>
      <c r="Q55" s="53">
        <v>0</v>
      </c>
      <c r="R55" s="53">
        <v>4</v>
      </c>
      <c r="S55" s="53">
        <v>2</v>
      </c>
      <c r="T55" s="53">
        <v>0</v>
      </c>
      <c r="U55" s="53">
        <v>1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1</v>
      </c>
      <c r="AB55" s="53">
        <v>1</v>
      </c>
      <c r="AC55" s="53">
        <v>0</v>
      </c>
      <c r="AD55" s="53">
        <v>2</v>
      </c>
      <c r="AE55" s="53">
        <v>1</v>
      </c>
      <c r="AF55" s="53">
        <v>3</v>
      </c>
      <c r="AG55" s="53">
        <v>0</v>
      </c>
      <c r="AH55" s="53">
        <v>0</v>
      </c>
      <c r="AI55" s="53">
        <v>0</v>
      </c>
      <c r="AJ55" s="53">
        <v>1</v>
      </c>
      <c r="AK55" s="53">
        <v>1</v>
      </c>
      <c r="AL55" s="53">
        <v>0</v>
      </c>
      <c r="AM55" s="53">
        <v>0</v>
      </c>
      <c r="AN55" s="53">
        <v>0</v>
      </c>
      <c r="AO55" s="53">
        <v>0</v>
      </c>
      <c r="AP55" s="53">
        <v>0</v>
      </c>
      <c r="AQ55" s="53">
        <v>0</v>
      </c>
      <c r="AR55" s="53">
        <v>0</v>
      </c>
      <c r="AS55" s="53">
        <v>0</v>
      </c>
      <c r="AT55" s="53">
        <v>0</v>
      </c>
      <c r="AU55" s="53">
        <v>0</v>
      </c>
      <c r="AV55" s="53">
        <v>0</v>
      </c>
      <c r="AW55" s="53">
        <v>1</v>
      </c>
      <c r="AX55" s="53">
        <v>0</v>
      </c>
      <c r="AY55" s="53">
        <v>0</v>
      </c>
      <c r="AZ55" s="53">
        <v>0</v>
      </c>
      <c r="BA55" s="53">
        <v>8</v>
      </c>
      <c r="BB55" s="53">
        <v>1</v>
      </c>
      <c r="BC55" s="53">
        <v>0</v>
      </c>
      <c r="BD55" s="53">
        <v>0</v>
      </c>
      <c r="BE55" s="53">
        <v>3</v>
      </c>
      <c r="BF55" s="53">
        <v>2</v>
      </c>
      <c r="BG55" s="53">
        <v>1</v>
      </c>
      <c r="BH55" s="53">
        <v>0</v>
      </c>
      <c r="BI55" s="53">
        <v>0</v>
      </c>
      <c r="BJ55" s="53">
        <v>0</v>
      </c>
      <c r="BK55" s="53">
        <v>0</v>
      </c>
      <c r="BL55" s="53">
        <v>1</v>
      </c>
      <c r="BM55" s="53">
        <v>0</v>
      </c>
      <c r="BN55" s="53">
        <v>1</v>
      </c>
      <c r="BO55" s="53">
        <v>0</v>
      </c>
      <c r="BP55" s="53">
        <v>0</v>
      </c>
      <c r="BQ55" s="53">
        <v>0</v>
      </c>
      <c r="BR55" s="53">
        <v>0</v>
      </c>
      <c r="BS55" s="53">
        <v>0</v>
      </c>
      <c r="BT55" s="53">
        <v>0</v>
      </c>
      <c r="BU55" s="53">
        <v>0</v>
      </c>
      <c r="BV55" s="53">
        <v>0</v>
      </c>
      <c r="BW55" s="53">
        <v>0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0</v>
      </c>
      <c r="CE55" s="53">
        <v>0</v>
      </c>
      <c r="CF55" s="53">
        <v>9</v>
      </c>
      <c r="CG55" s="53">
        <v>0</v>
      </c>
      <c r="CH55" s="53">
        <v>0</v>
      </c>
      <c r="CI55" s="53">
        <v>1</v>
      </c>
      <c r="CJ55" s="53">
        <v>0</v>
      </c>
      <c r="CK55" s="53">
        <v>0</v>
      </c>
      <c r="CL55" s="53">
        <v>0</v>
      </c>
      <c r="CM55" s="53">
        <v>0</v>
      </c>
      <c r="CN55" s="53">
        <v>0</v>
      </c>
      <c r="CO55" s="53">
        <v>0</v>
      </c>
      <c r="CP55" s="53">
        <v>0</v>
      </c>
      <c r="CQ55" s="53">
        <v>1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6</v>
      </c>
      <c r="CX55" s="53">
        <v>1</v>
      </c>
      <c r="CY55" s="53">
        <v>0</v>
      </c>
      <c r="CZ55" s="53">
        <v>0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0</v>
      </c>
      <c r="DG55" s="53">
        <v>0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0</v>
      </c>
      <c r="DZ55" s="53">
        <v>0</v>
      </c>
      <c r="EA55" s="53">
        <v>0</v>
      </c>
      <c r="EB55" s="53">
        <v>0</v>
      </c>
      <c r="EC55" s="53">
        <v>0</v>
      </c>
      <c r="ED55" s="53">
        <v>0</v>
      </c>
      <c r="EE55" s="53">
        <v>0</v>
      </c>
      <c r="EF55" s="53">
        <v>0</v>
      </c>
      <c r="EG55" s="53">
        <v>0</v>
      </c>
      <c r="EH55" s="53">
        <v>0</v>
      </c>
      <c r="EI55" s="53">
        <v>2</v>
      </c>
      <c r="EJ55" s="53">
        <v>3</v>
      </c>
      <c r="EK55" s="53">
        <v>4</v>
      </c>
      <c r="EL55" s="53">
        <v>1</v>
      </c>
      <c r="EM55" s="53">
        <v>1</v>
      </c>
      <c r="EN55" s="53">
        <v>0</v>
      </c>
      <c r="EO55" s="53">
        <v>3</v>
      </c>
      <c r="EP55" s="53">
        <v>6</v>
      </c>
      <c r="EQ55" s="53">
        <v>4</v>
      </c>
      <c r="ER55" s="53">
        <v>4</v>
      </c>
      <c r="ES55" s="53">
        <v>1</v>
      </c>
      <c r="ET55" s="53">
        <v>0</v>
      </c>
      <c r="EU55" s="53">
        <v>0</v>
      </c>
      <c r="EV55" s="53">
        <v>1</v>
      </c>
      <c r="EW55" s="53">
        <v>3</v>
      </c>
      <c r="EX55" s="53">
        <v>5</v>
      </c>
      <c r="EY55" s="53">
        <v>0</v>
      </c>
      <c r="EZ55" s="53">
        <v>0</v>
      </c>
      <c r="FA55" s="53">
        <v>5</v>
      </c>
      <c r="FB55" s="53">
        <v>4</v>
      </c>
      <c r="FC55" s="53">
        <v>2</v>
      </c>
      <c r="FD55" s="53">
        <v>2</v>
      </c>
      <c r="FE55" s="53">
        <v>1</v>
      </c>
      <c r="FF55" s="53">
        <v>0</v>
      </c>
      <c r="FG55" s="53">
        <v>0</v>
      </c>
      <c r="FH55" s="53">
        <v>1</v>
      </c>
      <c r="FI55" s="53">
        <v>0</v>
      </c>
      <c r="FJ55" s="53">
        <v>0</v>
      </c>
      <c r="FK55" s="53">
        <v>0</v>
      </c>
      <c r="FL55" s="53">
        <v>0</v>
      </c>
      <c r="FM55" s="53">
        <v>0</v>
      </c>
      <c r="FN55" s="53">
        <v>0</v>
      </c>
      <c r="FO55" s="53">
        <v>0</v>
      </c>
      <c r="FP55" s="53">
        <v>0</v>
      </c>
      <c r="FQ55" s="53">
        <v>0</v>
      </c>
      <c r="FR55" s="53">
        <v>0</v>
      </c>
      <c r="FS55" s="53">
        <v>0</v>
      </c>
      <c r="FT55" s="53">
        <v>0</v>
      </c>
      <c r="FU55" s="53">
        <v>0</v>
      </c>
      <c r="FV55" s="53">
        <v>0</v>
      </c>
      <c r="FW55" s="53">
        <v>9</v>
      </c>
      <c r="FX55" s="53">
        <v>0</v>
      </c>
      <c r="FY55" s="53">
        <v>0</v>
      </c>
      <c r="FZ55" s="53">
        <v>0</v>
      </c>
      <c r="GA55" s="53">
        <v>0</v>
      </c>
      <c r="GB55" s="53">
        <v>0</v>
      </c>
      <c r="GC55" s="53">
        <v>5</v>
      </c>
      <c r="GD55" s="53">
        <v>5</v>
      </c>
      <c r="GE55" s="53">
        <v>5</v>
      </c>
      <c r="GF55" s="53">
        <v>2</v>
      </c>
      <c r="GG55" s="53">
        <v>5</v>
      </c>
      <c r="GH55" s="53">
        <v>3</v>
      </c>
      <c r="GI55" s="53">
        <v>3</v>
      </c>
      <c r="GJ55" s="53">
        <v>2</v>
      </c>
      <c r="GK55" s="53">
        <v>2</v>
      </c>
      <c r="GL55" s="53">
        <v>1</v>
      </c>
    </row>
    <row r="56" spans="1:194" x14ac:dyDescent="0.25">
      <c r="A56" s="53" t="s">
        <v>279</v>
      </c>
      <c r="B56" s="53">
        <v>53.33</v>
      </c>
      <c r="C56" s="53">
        <v>25</v>
      </c>
      <c r="D56" s="53">
        <v>25</v>
      </c>
      <c r="E56" s="53">
        <v>37.5</v>
      </c>
      <c r="F56" s="53">
        <v>0</v>
      </c>
      <c r="G56" s="53">
        <v>12.5</v>
      </c>
      <c r="H56" s="53">
        <v>0</v>
      </c>
      <c r="I56" s="53">
        <v>0</v>
      </c>
      <c r="J56" s="53">
        <v>6.67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100</v>
      </c>
      <c r="Q56" s="53">
        <v>0</v>
      </c>
      <c r="R56" s="53">
        <v>26.67</v>
      </c>
      <c r="S56" s="53">
        <v>13.33</v>
      </c>
      <c r="T56" s="53">
        <v>0</v>
      </c>
      <c r="U56" s="53">
        <v>11.11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11.11</v>
      </c>
      <c r="AB56" s="53">
        <v>11.11</v>
      </c>
      <c r="AC56" s="53">
        <v>0</v>
      </c>
      <c r="AD56" s="53">
        <v>22.22</v>
      </c>
      <c r="AE56" s="53">
        <v>11.11</v>
      </c>
      <c r="AF56" s="53">
        <v>33.33</v>
      </c>
      <c r="AG56" s="53">
        <v>0</v>
      </c>
      <c r="AH56" s="53">
        <v>0</v>
      </c>
      <c r="AI56" s="53">
        <v>0</v>
      </c>
      <c r="AJ56" s="53">
        <v>11.11</v>
      </c>
      <c r="AK56" s="53">
        <v>100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100</v>
      </c>
      <c r="AX56" s="53">
        <v>0</v>
      </c>
      <c r="AY56" s="53">
        <v>0</v>
      </c>
      <c r="AZ56" s="53">
        <v>0</v>
      </c>
      <c r="BA56" s="53">
        <v>88.89</v>
      </c>
      <c r="BB56" s="53">
        <v>11.11</v>
      </c>
      <c r="BC56" s="53">
        <v>0</v>
      </c>
      <c r="BD56" s="53">
        <v>0</v>
      </c>
      <c r="BE56" s="53">
        <v>33.33</v>
      </c>
      <c r="BF56" s="53">
        <v>22.22</v>
      </c>
      <c r="BG56" s="53">
        <v>11.11</v>
      </c>
      <c r="BH56" s="53">
        <v>0</v>
      </c>
      <c r="BI56" s="53">
        <v>0</v>
      </c>
      <c r="BJ56" s="53">
        <v>0</v>
      </c>
      <c r="BK56" s="53">
        <v>0</v>
      </c>
      <c r="BL56" s="53">
        <v>11.11</v>
      </c>
      <c r="BM56" s="53">
        <v>0</v>
      </c>
      <c r="BN56" s="53">
        <v>11.11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100</v>
      </c>
      <c r="CG56" s="53">
        <v>0</v>
      </c>
      <c r="CH56" s="53">
        <v>0</v>
      </c>
      <c r="CI56" s="53">
        <v>11.11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0</v>
      </c>
      <c r="CP56" s="53">
        <v>0</v>
      </c>
      <c r="CQ56" s="53">
        <v>11.11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66.67</v>
      </c>
      <c r="CX56" s="53">
        <v>11.11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0</v>
      </c>
      <c r="DG56" s="53">
        <v>0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0</v>
      </c>
      <c r="DZ56" s="53">
        <v>0</v>
      </c>
      <c r="EA56" s="53">
        <v>0</v>
      </c>
      <c r="EB56" s="53">
        <v>0</v>
      </c>
      <c r="EC56" s="53">
        <v>0</v>
      </c>
      <c r="ED56" s="53">
        <v>0</v>
      </c>
      <c r="EE56" s="53">
        <v>0</v>
      </c>
      <c r="EF56" s="53">
        <v>0</v>
      </c>
      <c r="EG56" s="53">
        <v>0</v>
      </c>
      <c r="EH56" s="53">
        <v>0</v>
      </c>
      <c r="EI56" s="53">
        <v>100</v>
      </c>
      <c r="EJ56" s="53">
        <v>33.33</v>
      </c>
      <c r="EK56" s="53">
        <v>44.44</v>
      </c>
      <c r="EL56" s="53">
        <v>11.11</v>
      </c>
      <c r="EM56" s="53">
        <v>11.11</v>
      </c>
      <c r="EN56" s="53">
        <v>0</v>
      </c>
      <c r="EO56" s="53">
        <v>33.33</v>
      </c>
      <c r="EP56" s="53">
        <v>66.67</v>
      </c>
      <c r="EQ56" s="53">
        <v>44.44</v>
      </c>
      <c r="ER56" s="53">
        <v>44.44</v>
      </c>
      <c r="ES56" s="53">
        <v>11.11</v>
      </c>
      <c r="ET56" s="53">
        <v>0</v>
      </c>
      <c r="EU56" s="53">
        <v>0</v>
      </c>
      <c r="EV56" s="53">
        <v>11.11</v>
      </c>
      <c r="EW56" s="53">
        <v>33.33</v>
      </c>
      <c r="EX56" s="53">
        <v>55.56</v>
      </c>
      <c r="EY56" s="53">
        <v>0</v>
      </c>
      <c r="EZ56" s="53">
        <v>0</v>
      </c>
      <c r="FA56" s="53">
        <v>33.33</v>
      </c>
      <c r="FB56" s="53">
        <v>26.67</v>
      </c>
      <c r="FC56" s="53">
        <v>13.33</v>
      </c>
      <c r="FD56" s="53">
        <v>13.33</v>
      </c>
      <c r="FE56" s="53">
        <v>6.67</v>
      </c>
      <c r="FF56" s="53">
        <v>0</v>
      </c>
      <c r="FG56" s="53">
        <v>0</v>
      </c>
      <c r="FH56" s="53">
        <v>6.67</v>
      </c>
      <c r="FI56" s="53">
        <v>0</v>
      </c>
      <c r="FJ56" s="53">
        <v>0</v>
      </c>
      <c r="FK56" s="53">
        <v>0</v>
      </c>
      <c r="FL56" s="53">
        <v>0</v>
      </c>
      <c r="FM56" s="53">
        <v>0</v>
      </c>
      <c r="FN56" s="53">
        <v>0</v>
      </c>
      <c r="FO56" s="53">
        <v>0</v>
      </c>
      <c r="FP56" s="53">
        <v>0</v>
      </c>
      <c r="FQ56" s="53">
        <v>0</v>
      </c>
      <c r="FR56" s="53">
        <v>0</v>
      </c>
      <c r="FS56" s="53">
        <v>0</v>
      </c>
      <c r="FT56" s="53">
        <v>0</v>
      </c>
      <c r="FU56" s="53">
        <v>0</v>
      </c>
      <c r="FV56" s="53">
        <v>0</v>
      </c>
      <c r="FW56" s="53">
        <v>100</v>
      </c>
      <c r="FX56" s="53">
        <v>0</v>
      </c>
      <c r="FY56" s="53">
        <v>0</v>
      </c>
      <c r="FZ56" s="53">
        <v>0</v>
      </c>
      <c r="GA56" s="53">
        <v>0</v>
      </c>
      <c r="GB56" s="53">
        <v>0</v>
      </c>
      <c r="GC56" s="53">
        <v>15.15</v>
      </c>
      <c r="GD56" s="53">
        <v>15.15</v>
      </c>
      <c r="GE56" s="53">
        <v>15.15</v>
      </c>
      <c r="GF56" s="53">
        <v>6.06</v>
      </c>
      <c r="GG56" s="53">
        <v>15.15</v>
      </c>
      <c r="GH56" s="53">
        <v>9.09</v>
      </c>
      <c r="GI56" s="53">
        <v>9.09</v>
      </c>
      <c r="GJ56" s="53">
        <v>6.06</v>
      </c>
      <c r="GK56" s="53">
        <v>6.06</v>
      </c>
      <c r="GL56" s="53">
        <v>3.03</v>
      </c>
    </row>
    <row r="57" spans="1:194" ht="16.5" x14ac:dyDescent="0.25">
      <c r="A57" s="69" t="s">
        <v>516</v>
      </c>
      <c r="B57" s="70">
        <v>16</v>
      </c>
      <c r="C57" s="70">
        <v>3</v>
      </c>
      <c r="D57" s="70">
        <v>6</v>
      </c>
      <c r="E57" s="70">
        <v>1</v>
      </c>
      <c r="F57" s="70">
        <v>5</v>
      </c>
      <c r="G57" s="70">
        <v>0</v>
      </c>
      <c r="H57" s="70">
        <v>0</v>
      </c>
      <c r="I57" s="70">
        <v>1</v>
      </c>
      <c r="J57" s="70">
        <v>3</v>
      </c>
      <c r="K57" s="70">
        <v>0</v>
      </c>
      <c r="L57" s="70">
        <v>0</v>
      </c>
      <c r="M57" s="70">
        <v>1</v>
      </c>
      <c r="N57" s="70">
        <v>2</v>
      </c>
      <c r="O57" s="70">
        <v>0</v>
      </c>
      <c r="P57" s="70">
        <v>0</v>
      </c>
      <c r="Q57" s="70">
        <v>0</v>
      </c>
      <c r="R57" s="70">
        <v>2</v>
      </c>
      <c r="S57" s="70">
        <v>1</v>
      </c>
      <c r="T57" s="70">
        <v>0</v>
      </c>
      <c r="U57" s="70">
        <v>1</v>
      </c>
      <c r="V57" s="70">
        <v>0</v>
      </c>
      <c r="W57" s="70">
        <v>0</v>
      </c>
      <c r="X57" s="70">
        <v>2</v>
      </c>
      <c r="Y57" s="70">
        <v>2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0">
        <v>3</v>
      </c>
      <c r="AF57" s="70">
        <v>2</v>
      </c>
      <c r="AG57" s="70">
        <v>9</v>
      </c>
      <c r="AH57" s="70">
        <v>0</v>
      </c>
      <c r="AI57" s="70">
        <v>0</v>
      </c>
      <c r="AJ57" s="70">
        <v>7</v>
      </c>
      <c r="AK57" s="70">
        <v>2</v>
      </c>
      <c r="AL57" s="70">
        <v>4</v>
      </c>
      <c r="AM57" s="70">
        <v>0</v>
      </c>
      <c r="AN57" s="70">
        <v>0</v>
      </c>
      <c r="AO57" s="70">
        <v>1</v>
      </c>
      <c r="AP57" s="70">
        <v>1</v>
      </c>
      <c r="AQ57" s="70">
        <v>0</v>
      </c>
      <c r="AR57" s="70">
        <v>1</v>
      </c>
      <c r="AS57" s="70">
        <v>1</v>
      </c>
      <c r="AT57" s="70">
        <v>0</v>
      </c>
      <c r="AU57" s="70">
        <v>0</v>
      </c>
      <c r="AV57" s="70">
        <v>2</v>
      </c>
      <c r="AW57" s="70">
        <v>0</v>
      </c>
      <c r="AX57" s="70">
        <v>2</v>
      </c>
      <c r="AY57" s="70">
        <v>0</v>
      </c>
      <c r="AZ57" s="70">
        <v>0</v>
      </c>
      <c r="BA57" s="70">
        <v>12</v>
      </c>
      <c r="BB57" s="70">
        <v>2</v>
      </c>
      <c r="BC57" s="70">
        <v>0</v>
      </c>
      <c r="BD57" s="70">
        <v>0</v>
      </c>
      <c r="BE57" s="70">
        <v>0</v>
      </c>
      <c r="BF57" s="70">
        <v>2</v>
      </c>
      <c r="BG57" s="70">
        <v>2</v>
      </c>
      <c r="BH57" s="70">
        <v>3</v>
      </c>
      <c r="BI57" s="70">
        <v>3</v>
      </c>
      <c r="BJ57" s="70">
        <v>1</v>
      </c>
      <c r="BK57" s="70">
        <v>1</v>
      </c>
      <c r="BL57" s="70">
        <v>1</v>
      </c>
      <c r="BM57" s="70">
        <v>0</v>
      </c>
      <c r="BN57" s="70">
        <v>2</v>
      </c>
      <c r="BO57" s="70">
        <v>1</v>
      </c>
      <c r="BP57" s="70">
        <v>1</v>
      </c>
      <c r="BQ57" s="70">
        <v>0</v>
      </c>
      <c r="BR57" s="70">
        <v>0</v>
      </c>
      <c r="BS57" s="70">
        <v>0</v>
      </c>
      <c r="BT57" s="70">
        <v>0</v>
      </c>
      <c r="BU57" s="70">
        <v>0</v>
      </c>
      <c r="BV57" s="70">
        <v>0</v>
      </c>
      <c r="BW57" s="70">
        <v>0</v>
      </c>
      <c r="BX57" s="70">
        <v>0</v>
      </c>
      <c r="BY57" s="70">
        <v>0</v>
      </c>
      <c r="BZ57" s="70">
        <v>0</v>
      </c>
      <c r="CA57" s="70">
        <v>0</v>
      </c>
      <c r="CB57" s="70">
        <v>0</v>
      </c>
      <c r="CC57" s="70">
        <v>0</v>
      </c>
      <c r="CD57" s="70">
        <v>0</v>
      </c>
      <c r="CE57" s="70">
        <v>0</v>
      </c>
      <c r="CF57" s="70">
        <v>19</v>
      </c>
      <c r="CG57" s="70">
        <v>0</v>
      </c>
      <c r="CH57" s="70">
        <v>0</v>
      </c>
      <c r="CI57" s="70">
        <v>0</v>
      </c>
      <c r="CJ57" s="70">
        <v>1</v>
      </c>
      <c r="CK57" s="70">
        <v>0</v>
      </c>
      <c r="CL57" s="70">
        <v>0</v>
      </c>
      <c r="CM57" s="70">
        <v>0</v>
      </c>
      <c r="CN57" s="70">
        <v>1</v>
      </c>
      <c r="CO57" s="70">
        <v>0</v>
      </c>
      <c r="CP57" s="70">
        <v>0</v>
      </c>
      <c r="CQ57" s="70">
        <v>0</v>
      </c>
      <c r="CR57" s="70">
        <v>0</v>
      </c>
      <c r="CS57" s="70">
        <v>0</v>
      </c>
      <c r="CT57" s="70">
        <v>0</v>
      </c>
      <c r="CU57" s="70">
        <v>0</v>
      </c>
      <c r="CV57" s="70">
        <v>0</v>
      </c>
      <c r="CW57" s="70">
        <v>15</v>
      </c>
      <c r="CX57" s="70">
        <v>2</v>
      </c>
      <c r="CY57" s="70">
        <v>0</v>
      </c>
      <c r="CZ57" s="70">
        <v>0</v>
      </c>
      <c r="DA57" s="70">
        <v>0</v>
      </c>
      <c r="DB57" s="70">
        <v>0</v>
      </c>
      <c r="DC57" s="70">
        <v>0</v>
      </c>
      <c r="DD57" s="70">
        <v>0</v>
      </c>
      <c r="DE57" s="70">
        <v>0</v>
      </c>
      <c r="DF57" s="70">
        <v>0</v>
      </c>
      <c r="DG57" s="70">
        <v>0</v>
      </c>
      <c r="DH57" s="70">
        <v>0</v>
      </c>
      <c r="DI57" s="70">
        <v>0</v>
      </c>
      <c r="DJ57" s="70">
        <v>0</v>
      </c>
      <c r="DK57" s="70">
        <v>0</v>
      </c>
      <c r="DL57" s="70">
        <v>1</v>
      </c>
      <c r="DM57" s="70">
        <v>0</v>
      </c>
      <c r="DN57" s="70">
        <v>0</v>
      </c>
      <c r="DO57" s="70">
        <v>0</v>
      </c>
      <c r="DP57" s="70">
        <v>0</v>
      </c>
      <c r="DQ57" s="70">
        <v>0</v>
      </c>
      <c r="DR57" s="70">
        <v>0</v>
      </c>
      <c r="DS57" s="70">
        <v>0</v>
      </c>
      <c r="DT57" s="70">
        <v>0</v>
      </c>
      <c r="DU57" s="70">
        <v>0</v>
      </c>
      <c r="DV57" s="70">
        <v>0</v>
      </c>
      <c r="DW57" s="70">
        <v>0</v>
      </c>
      <c r="DX57" s="70">
        <v>0</v>
      </c>
      <c r="DY57" s="70">
        <v>0</v>
      </c>
      <c r="DZ57" s="70">
        <v>0</v>
      </c>
      <c r="EA57" s="70">
        <v>0</v>
      </c>
      <c r="EB57" s="70">
        <v>0</v>
      </c>
      <c r="EC57" s="70">
        <v>0</v>
      </c>
      <c r="ED57" s="70">
        <v>0</v>
      </c>
      <c r="EE57" s="70">
        <v>0</v>
      </c>
      <c r="EF57" s="70">
        <v>0</v>
      </c>
      <c r="EG57" s="70">
        <v>0</v>
      </c>
      <c r="EH57" s="70">
        <v>0</v>
      </c>
      <c r="EI57" s="70">
        <v>0</v>
      </c>
      <c r="EJ57" s="70">
        <v>11</v>
      </c>
      <c r="EK57" s="70">
        <v>3</v>
      </c>
      <c r="EL57" s="70">
        <v>3</v>
      </c>
      <c r="EM57" s="70">
        <v>2</v>
      </c>
      <c r="EN57" s="70">
        <v>0</v>
      </c>
      <c r="EO57" s="70">
        <v>7</v>
      </c>
      <c r="EP57" s="70">
        <v>12</v>
      </c>
      <c r="EQ57" s="70">
        <v>7</v>
      </c>
      <c r="ER57" s="70">
        <v>10</v>
      </c>
      <c r="ES57" s="70">
        <v>2</v>
      </c>
      <c r="ET57" s="70">
        <v>0</v>
      </c>
      <c r="EU57" s="70">
        <v>0</v>
      </c>
      <c r="EV57" s="70">
        <v>8</v>
      </c>
      <c r="EW57" s="70">
        <v>5</v>
      </c>
      <c r="EX57" s="70">
        <v>2</v>
      </c>
      <c r="EY57" s="70">
        <v>4</v>
      </c>
      <c r="EZ57" s="70">
        <v>0</v>
      </c>
      <c r="FA57" s="70">
        <v>18</v>
      </c>
      <c r="FB57" s="70">
        <v>12</v>
      </c>
      <c r="FC57" s="70">
        <v>7</v>
      </c>
      <c r="FD57" s="70">
        <v>0</v>
      </c>
      <c r="FE57" s="70">
        <v>0</v>
      </c>
      <c r="FF57" s="70">
        <v>0</v>
      </c>
      <c r="FG57" s="70">
        <v>0</v>
      </c>
      <c r="FH57" s="70">
        <v>1</v>
      </c>
      <c r="FI57" s="70">
        <v>1</v>
      </c>
      <c r="FJ57" s="70">
        <v>1</v>
      </c>
      <c r="FK57" s="70">
        <v>12</v>
      </c>
      <c r="FL57" s="70">
        <v>6</v>
      </c>
      <c r="FM57" s="70">
        <v>6</v>
      </c>
      <c r="FN57" s="70">
        <v>0</v>
      </c>
      <c r="FO57" s="70">
        <v>5</v>
      </c>
      <c r="FP57" s="70">
        <v>1</v>
      </c>
      <c r="FQ57" s="70">
        <v>4</v>
      </c>
      <c r="FR57" s="70">
        <v>0</v>
      </c>
      <c r="FS57" s="70">
        <v>0</v>
      </c>
      <c r="FT57" s="70">
        <v>0</v>
      </c>
      <c r="FU57" s="70">
        <v>0</v>
      </c>
      <c r="FV57" s="70">
        <v>1</v>
      </c>
      <c r="FW57" s="70">
        <v>7</v>
      </c>
      <c r="FX57" s="70">
        <v>5</v>
      </c>
      <c r="FY57" s="70">
        <v>6</v>
      </c>
      <c r="FZ57" s="70">
        <v>1</v>
      </c>
      <c r="GA57" s="70">
        <v>0</v>
      </c>
      <c r="GB57" s="70">
        <v>0</v>
      </c>
      <c r="GC57" s="70">
        <v>10</v>
      </c>
      <c r="GD57" s="70">
        <v>9</v>
      </c>
      <c r="GE57" s="70">
        <v>12</v>
      </c>
      <c r="GF57" s="70">
        <v>12</v>
      </c>
      <c r="GG57" s="70">
        <v>5</v>
      </c>
      <c r="GH57" s="70">
        <v>3</v>
      </c>
      <c r="GI57" s="70">
        <v>2</v>
      </c>
      <c r="GJ57" s="70">
        <v>3</v>
      </c>
      <c r="GK57" s="70">
        <v>2</v>
      </c>
      <c r="GL57" s="70">
        <v>0</v>
      </c>
    </row>
    <row r="58" spans="1:194" x14ac:dyDescent="0.25">
      <c r="A58" s="69" t="s">
        <v>517</v>
      </c>
      <c r="B58" s="70">
        <v>72.73</v>
      </c>
      <c r="C58" s="70">
        <v>18.75</v>
      </c>
      <c r="D58" s="70">
        <v>37.5</v>
      </c>
      <c r="E58" s="70">
        <v>6.25</v>
      </c>
      <c r="F58" s="70">
        <v>31.25</v>
      </c>
      <c r="G58" s="70">
        <v>0</v>
      </c>
      <c r="H58" s="70">
        <v>0</v>
      </c>
      <c r="I58" s="70">
        <v>6.25</v>
      </c>
      <c r="J58" s="70">
        <v>13.64</v>
      </c>
      <c r="K58" s="70">
        <v>0</v>
      </c>
      <c r="L58" s="70">
        <v>0</v>
      </c>
      <c r="M58" s="70">
        <v>33.33</v>
      </c>
      <c r="N58" s="70">
        <v>66.67</v>
      </c>
      <c r="O58" s="70">
        <v>0</v>
      </c>
      <c r="P58" s="70">
        <v>0</v>
      </c>
      <c r="Q58" s="70">
        <v>0</v>
      </c>
      <c r="R58" s="70">
        <v>9.09</v>
      </c>
      <c r="S58" s="70">
        <v>4.55</v>
      </c>
      <c r="T58" s="70">
        <v>0</v>
      </c>
      <c r="U58" s="70">
        <v>5.26</v>
      </c>
      <c r="V58" s="70">
        <v>0</v>
      </c>
      <c r="W58" s="70">
        <v>0</v>
      </c>
      <c r="X58" s="70">
        <v>10.53</v>
      </c>
      <c r="Y58" s="70">
        <v>10.53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15.79</v>
      </c>
      <c r="AF58" s="70">
        <v>10.53</v>
      </c>
      <c r="AG58" s="70">
        <v>47.37</v>
      </c>
      <c r="AH58" s="70">
        <v>0</v>
      </c>
      <c r="AI58" s="70">
        <v>0</v>
      </c>
      <c r="AJ58" s="70">
        <v>36.840000000000003</v>
      </c>
      <c r="AK58" s="70">
        <v>28.57</v>
      </c>
      <c r="AL58" s="70">
        <v>57.14</v>
      </c>
      <c r="AM58" s="70">
        <v>0</v>
      </c>
      <c r="AN58" s="70">
        <v>0</v>
      </c>
      <c r="AO58" s="70">
        <v>14.29</v>
      </c>
      <c r="AP58" s="70">
        <v>14.29</v>
      </c>
      <c r="AQ58" s="70">
        <v>0</v>
      </c>
      <c r="AR58" s="70">
        <v>14.29</v>
      </c>
      <c r="AS58" s="70">
        <v>14.29</v>
      </c>
      <c r="AT58" s="70">
        <v>0</v>
      </c>
      <c r="AU58" s="70">
        <v>0</v>
      </c>
      <c r="AV58" s="70">
        <v>28.57</v>
      </c>
      <c r="AW58" s="70">
        <v>0</v>
      </c>
      <c r="AX58" s="70">
        <v>28.57</v>
      </c>
      <c r="AY58" s="70">
        <v>0</v>
      </c>
      <c r="AZ58" s="70">
        <v>0</v>
      </c>
      <c r="BA58" s="70">
        <v>63.16</v>
      </c>
      <c r="BB58" s="70">
        <v>10.53</v>
      </c>
      <c r="BC58" s="70">
        <v>0</v>
      </c>
      <c r="BD58" s="70">
        <v>0</v>
      </c>
      <c r="BE58" s="70">
        <v>0</v>
      </c>
      <c r="BF58" s="70">
        <v>10.53</v>
      </c>
      <c r="BG58" s="70">
        <v>10.53</v>
      </c>
      <c r="BH58" s="70">
        <v>15.79</v>
      </c>
      <c r="BI58" s="70">
        <v>15.79</v>
      </c>
      <c r="BJ58" s="70">
        <v>5.26</v>
      </c>
      <c r="BK58" s="70">
        <v>5.26</v>
      </c>
      <c r="BL58" s="70">
        <v>5.26</v>
      </c>
      <c r="BM58" s="70">
        <v>0</v>
      </c>
      <c r="BN58" s="70">
        <v>10.53</v>
      </c>
      <c r="BO58" s="70">
        <v>5.26</v>
      </c>
      <c r="BP58" s="70">
        <v>5.26</v>
      </c>
      <c r="BQ58" s="70">
        <v>0</v>
      </c>
      <c r="BR58" s="70">
        <v>0</v>
      </c>
      <c r="BS58" s="70">
        <v>0</v>
      </c>
      <c r="BT58" s="70">
        <v>0</v>
      </c>
      <c r="BU58" s="70">
        <v>0</v>
      </c>
      <c r="BV58" s="70">
        <v>0</v>
      </c>
      <c r="BW58" s="70">
        <v>0</v>
      </c>
      <c r="BX58" s="70">
        <v>0</v>
      </c>
      <c r="BY58" s="70">
        <v>0</v>
      </c>
      <c r="BZ58" s="70">
        <v>0</v>
      </c>
      <c r="CA58" s="70">
        <v>0</v>
      </c>
      <c r="CB58" s="70">
        <v>0</v>
      </c>
      <c r="CC58" s="70">
        <v>0</v>
      </c>
      <c r="CD58" s="70">
        <v>0</v>
      </c>
      <c r="CE58" s="70">
        <v>0</v>
      </c>
      <c r="CF58" s="70">
        <v>100</v>
      </c>
      <c r="CG58" s="70">
        <v>0</v>
      </c>
      <c r="CH58" s="70">
        <v>0</v>
      </c>
      <c r="CI58" s="70">
        <v>0</v>
      </c>
      <c r="CJ58" s="70">
        <v>5.26</v>
      </c>
      <c r="CK58" s="70">
        <v>0</v>
      </c>
      <c r="CL58" s="70">
        <v>0</v>
      </c>
      <c r="CM58" s="70">
        <v>0</v>
      </c>
      <c r="CN58" s="70">
        <v>5.26</v>
      </c>
      <c r="CO58" s="70">
        <v>0</v>
      </c>
      <c r="CP58" s="70">
        <v>0</v>
      </c>
      <c r="CQ58" s="70">
        <v>0</v>
      </c>
      <c r="CR58" s="70">
        <v>0</v>
      </c>
      <c r="CS58" s="70">
        <v>0</v>
      </c>
      <c r="CT58" s="70">
        <v>0</v>
      </c>
      <c r="CU58" s="70">
        <v>0</v>
      </c>
      <c r="CV58" s="70">
        <v>0</v>
      </c>
      <c r="CW58" s="70">
        <v>78.95</v>
      </c>
      <c r="CX58" s="70">
        <v>10.53</v>
      </c>
      <c r="CY58" s="70">
        <v>0</v>
      </c>
      <c r="CZ58" s="70">
        <v>0</v>
      </c>
      <c r="DA58" s="70">
        <v>0</v>
      </c>
      <c r="DB58" s="70">
        <v>0</v>
      </c>
      <c r="DC58" s="70">
        <v>0</v>
      </c>
      <c r="DD58" s="70">
        <v>0</v>
      </c>
      <c r="DE58" s="70">
        <v>0</v>
      </c>
      <c r="DF58" s="70">
        <v>0</v>
      </c>
      <c r="DG58" s="70">
        <v>0</v>
      </c>
      <c r="DH58" s="70">
        <v>0</v>
      </c>
      <c r="DI58" s="70">
        <v>0</v>
      </c>
      <c r="DJ58" s="70">
        <v>0</v>
      </c>
      <c r="DK58" s="70">
        <v>0</v>
      </c>
      <c r="DL58" s="70">
        <v>100</v>
      </c>
      <c r="DM58" s="70">
        <v>0</v>
      </c>
      <c r="DN58" s="70">
        <v>0</v>
      </c>
      <c r="DO58" s="70">
        <v>0</v>
      </c>
      <c r="DP58" s="70">
        <v>0</v>
      </c>
      <c r="DQ58" s="70">
        <v>0</v>
      </c>
      <c r="DR58" s="70">
        <v>0</v>
      </c>
      <c r="DS58" s="70">
        <v>0</v>
      </c>
      <c r="DT58" s="70">
        <v>0</v>
      </c>
      <c r="DU58" s="70">
        <v>0</v>
      </c>
      <c r="DV58" s="70">
        <v>0</v>
      </c>
      <c r="DW58" s="70">
        <v>0</v>
      </c>
      <c r="DX58" s="70">
        <v>0</v>
      </c>
      <c r="DY58" s="70">
        <v>0</v>
      </c>
      <c r="DZ58" s="70">
        <v>0</v>
      </c>
      <c r="EA58" s="70">
        <v>0</v>
      </c>
      <c r="EB58" s="70">
        <v>0</v>
      </c>
      <c r="EC58" s="70">
        <v>0</v>
      </c>
      <c r="ED58" s="70">
        <v>0</v>
      </c>
      <c r="EE58" s="70">
        <v>0</v>
      </c>
      <c r="EF58" s="70">
        <v>0</v>
      </c>
      <c r="EG58" s="70">
        <v>0</v>
      </c>
      <c r="EH58" s="70">
        <v>0</v>
      </c>
      <c r="EI58" s="70">
        <v>0</v>
      </c>
      <c r="EJ58" s="70">
        <v>57.89</v>
      </c>
      <c r="EK58" s="70">
        <v>15.79</v>
      </c>
      <c r="EL58" s="70">
        <v>15.79</v>
      </c>
      <c r="EM58" s="70">
        <v>10.53</v>
      </c>
      <c r="EN58" s="70">
        <v>0</v>
      </c>
      <c r="EO58" s="70">
        <v>36.840000000000003</v>
      </c>
      <c r="EP58" s="70">
        <v>63.16</v>
      </c>
      <c r="EQ58" s="70">
        <v>36.840000000000003</v>
      </c>
      <c r="ER58" s="70">
        <v>52.63</v>
      </c>
      <c r="ES58" s="70">
        <v>10.53</v>
      </c>
      <c r="ET58" s="70">
        <v>0</v>
      </c>
      <c r="EU58" s="70">
        <v>0</v>
      </c>
      <c r="EV58" s="70">
        <v>42.11</v>
      </c>
      <c r="EW58" s="70">
        <v>26.32</v>
      </c>
      <c r="EX58" s="70">
        <v>10.53</v>
      </c>
      <c r="EY58" s="70">
        <v>21.05</v>
      </c>
      <c r="EZ58" s="70">
        <v>0</v>
      </c>
      <c r="FA58" s="70">
        <v>45</v>
      </c>
      <c r="FB58" s="70">
        <v>30</v>
      </c>
      <c r="FC58" s="70">
        <v>17.5</v>
      </c>
      <c r="FD58" s="70">
        <v>0</v>
      </c>
      <c r="FE58" s="70">
        <v>0</v>
      </c>
      <c r="FF58" s="70">
        <v>0</v>
      </c>
      <c r="FG58" s="70">
        <v>0</v>
      </c>
      <c r="FH58" s="70">
        <v>2.5</v>
      </c>
      <c r="FI58" s="70">
        <v>2.5</v>
      </c>
      <c r="FJ58" s="70">
        <v>2.5</v>
      </c>
      <c r="FK58" s="70">
        <v>63.16</v>
      </c>
      <c r="FL58" s="70">
        <v>50</v>
      </c>
      <c r="FM58" s="70">
        <v>100</v>
      </c>
      <c r="FN58" s="70">
        <v>0</v>
      </c>
      <c r="FO58" s="70">
        <v>41.67</v>
      </c>
      <c r="FP58" s="70">
        <v>20</v>
      </c>
      <c r="FQ58" s="70">
        <v>80</v>
      </c>
      <c r="FR58" s="70">
        <v>0</v>
      </c>
      <c r="FS58" s="70">
        <v>0</v>
      </c>
      <c r="FT58" s="70">
        <v>0</v>
      </c>
      <c r="FU58" s="70">
        <v>0</v>
      </c>
      <c r="FV58" s="70">
        <v>8.33</v>
      </c>
      <c r="FW58" s="70">
        <v>36.840000000000003</v>
      </c>
      <c r="FX58" s="70">
        <v>41.67</v>
      </c>
      <c r="FY58" s="70">
        <v>50</v>
      </c>
      <c r="FZ58" s="70">
        <v>8.33</v>
      </c>
      <c r="GA58" s="70">
        <v>0</v>
      </c>
      <c r="GB58" s="70">
        <v>0</v>
      </c>
      <c r="GC58" s="70">
        <v>17.239999999999998</v>
      </c>
      <c r="GD58" s="70">
        <v>15.52</v>
      </c>
      <c r="GE58" s="70">
        <v>20.69</v>
      </c>
      <c r="GF58" s="70">
        <v>20.69</v>
      </c>
      <c r="GG58" s="70">
        <v>8.6199999999999992</v>
      </c>
      <c r="GH58" s="70">
        <v>5.17</v>
      </c>
      <c r="GI58" s="70">
        <v>3.45</v>
      </c>
      <c r="GJ58" s="70">
        <v>5.17</v>
      </c>
      <c r="GK58" s="70">
        <v>3.45</v>
      </c>
      <c r="GL58" s="70">
        <v>0</v>
      </c>
    </row>
    <row r="59" spans="1:194" ht="16.5" x14ac:dyDescent="0.25">
      <c r="A59" s="53" t="s">
        <v>305</v>
      </c>
      <c r="B59" s="53">
        <v>4</v>
      </c>
      <c r="C59" s="53">
        <v>3</v>
      </c>
      <c r="D59" s="53">
        <v>1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1</v>
      </c>
      <c r="T59" s="53">
        <v>0</v>
      </c>
      <c r="U59" s="53">
        <v>1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2</v>
      </c>
      <c r="AF59" s="53">
        <v>1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0</v>
      </c>
      <c r="AS59" s="53">
        <v>0</v>
      </c>
      <c r="AT59" s="53">
        <v>0</v>
      </c>
      <c r="AU59" s="53">
        <v>0</v>
      </c>
      <c r="AV59" s="53">
        <v>0</v>
      </c>
      <c r="AW59" s="53">
        <v>0</v>
      </c>
      <c r="AX59" s="53">
        <v>0</v>
      </c>
      <c r="AY59" s="53">
        <v>0</v>
      </c>
      <c r="AZ59" s="53">
        <v>0</v>
      </c>
      <c r="BA59" s="53">
        <v>4</v>
      </c>
      <c r="BB59" s="53">
        <v>0</v>
      </c>
      <c r="BC59" s="53">
        <v>0</v>
      </c>
      <c r="BD59" s="53">
        <v>0</v>
      </c>
      <c r="BE59" s="53">
        <v>0</v>
      </c>
      <c r="BF59" s="53">
        <v>0</v>
      </c>
      <c r="BG59" s="53">
        <v>0</v>
      </c>
      <c r="BH59" s="53">
        <v>0</v>
      </c>
      <c r="BI59" s="53">
        <v>1</v>
      </c>
      <c r="BJ59" s="53">
        <v>0</v>
      </c>
      <c r="BK59" s="53">
        <v>0</v>
      </c>
      <c r="BL59" s="53">
        <v>0</v>
      </c>
      <c r="BM59" s="53">
        <v>0</v>
      </c>
      <c r="BN59" s="53">
        <v>1</v>
      </c>
      <c r="BO59" s="53">
        <v>1</v>
      </c>
      <c r="BP59" s="53">
        <v>1</v>
      </c>
      <c r="BQ59" s="53">
        <v>0</v>
      </c>
      <c r="BR59" s="53">
        <v>0</v>
      </c>
      <c r="BS59" s="53">
        <v>0</v>
      </c>
      <c r="BT59" s="53">
        <v>0</v>
      </c>
      <c r="BU59" s="53">
        <v>0</v>
      </c>
      <c r="BV59" s="53">
        <v>0</v>
      </c>
      <c r="BW59" s="53">
        <v>0</v>
      </c>
      <c r="BX59" s="53">
        <v>0</v>
      </c>
      <c r="BY59" s="53">
        <v>0</v>
      </c>
      <c r="BZ59" s="53">
        <v>0</v>
      </c>
      <c r="CA59" s="53">
        <v>0</v>
      </c>
      <c r="CB59" s="53">
        <v>0</v>
      </c>
      <c r="CC59" s="53">
        <v>0</v>
      </c>
      <c r="CD59" s="53">
        <v>0</v>
      </c>
      <c r="CE59" s="53">
        <v>0</v>
      </c>
      <c r="CF59" s="53">
        <v>4</v>
      </c>
      <c r="CG59" s="53">
        <v>0</v>
      </c>
      <c r="CH59" s="53">
        <v>0</v>
      </c>
      <c r="CI59" s="53">
        <v>0</v>
      </c>
      <c r="CJ59" s="53">
        <v>1</v>
      </c>
      <c r="CK59" s="53">
        <v>0</v>
      </c>
      <c r="CL59" s="53">
        <v>0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3</v>
      </c>
      <c r="CX59" s="53">
        <v>0</v>
      </c>
      <c r="CY59" s="53">
        <v>0</v>
      </c>
      <c r="CZ59" s="53">
        <v>0</v>
      </c>
      <c r="DA59" s="53">
        <v>0</v>
      </c>
      <c r="DB59" s="53">
        <v>0</v>
      </c>
      <c r="DC59" s="53">
        <v>0</v>
      </c>
      <c r="DD59" s="53">
        <v>0</v>
      </c>
      <c r="DE59" s="53">
        <v>0</v>
      </c>
      <c r="DF59" s="53">
        <v>0</v>
      </c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53">
        <v>1</v>
      </c>
      <c r="DM59" s="53">
        <v>0</v>
      </c>
      <c r="DN59" s="53">
        <v>0</v>
      </c>
      <c r="DO59" s="53">
        <v>0</v>
      </c>
      <c r="DP59" s="53">
        <v>0</v>
      </c>
      <c r="DQ59" s="53">
        <v>0</v>
      </c>
      <c r="DR59" s="53">
        <v>0</v>
      </c>
      <c r="DS59" s="53">
        <v>0</v>
      </c>
      <c r="DT59" s="53">
        <v>0</v>
      </c>
      <c r="DU59" s="53">
        <v>0</v>
      </c>
      <c r="DV59" s="53">
        <v>0</v>
      </c>
      <c r="DW59" s="53">
        <v>0</v>
      </c>
      <c r="DX59" s="53">
        <v>0</v>
      </c>
      <c r="DY59" s="53">
        <v>0</v>
      </c>
      <c r="DZ59" s="53">
        <v>0</v>
      </c>
      <c r="EA59" s="53">
        <v>0</v>
      </c>
      <c r="EB59" s="53">
        <v>0</v>
      </c>
      <c r="EC59" s="53">
        <v>0</v>
      </c>
      <c r="ED59" s="53">
        <v>0</v>
      </c>
      <c r="EE59" s="53">
        <v>0</v>
      </c>
      <c r="EF59" s="53">
        <v>0</v>
      </c>
      <c r="EG59" s="53">
        <v>0</v>
      </c>
      <c r="EH59" s="53">
        <v>0</v>
      </c>
      <c r="EI59" s="53">
        <v>0</v>
      </c>
      <c r="EJ59" s="53">
        <v>0</v>
      </c>
      <c r="EK59" s="53">
        <v>1</v>
      </c>
      <c r="EL59" s="53">
        <v>1</v>
      </c>
      <c r="EM59" s="53">
        <v>2</v>
      </c>
      <c r="EN59" s="53">
        <v>0</v>
      </c>
      <c r="EO59" s="53">
        <v>1</v>
      </c>
      <c r="EP59" s="53">
        <v>3</v>
      </c>
      <c r="EQ59" s="53">
        <v>1</v>
      </c>
      <c r="ER59" s="53">
        <v>2</v>
      </c>
      <c r="ES59" s="53">
        <v>1</v>
      </c>
      <c r="ET59" s="53">
        <v>0</v>
      </c>
      <c r="EU59" s="53">
        <v>0</v>
      </c>
      <c r="EV59" s="53">
        <v>0</v>
      </c>
      <c r="EW59" s="53">
        <v>0</v>
      </c>
      <c r="EX59" s="53">
        <v>1</v>
      </c>
      <c r="EY59" s="53">
        <v>3</v>
      </c>
      <c r="EZ59" s="53">
        <v>0</v>
      </c>
      <c r="FA59" s="53">
        <v>4</v>
      </c>
      <c r="FB59" s="53">
        <v>2</v>
      </c>
      <c r="FC59" s="53">
        <v>1</v>
      </c>
      <c r="FD59" s="53">
        <v>0</v>
      </c>
      <c r="FE59" s="53">
        <v>0</v>
      </c>
      <c r="FF59" s="53">
        <v>0</v>
      </c>
      <c r="FG59" s="53">
        <v>0</v>
      </c>
      <c r="FH59" s="53">
        <v>0</v>
      </c>
      <c r="FI59" s="53">
        <v>0</v>
      </c>
      <c r="FJ59" s="53">
        <v>0</v>
      </c>
      <c r="FK59" s="53">
        <v>2</v>
      </c>
      <c r="FL59" s="53">
        <v>0</v>
      </c>
      <c r="FM59" s="53">
        <v>0</v>
      </c>
      <c r="FN59" s="53">
        <v>0</v>
      </c>
      <c r="FO59" s="53">
        <v>2</v>
      </c>
      <c r="FP59" s="53">
        <v>0</v>
      </c>
      <c r="FQ59" s="53">
        <v>2</v>
      </c>
      <c r="FR59" s="53">
        <v>0</v>
      </c>
      <c r="FS59" s="53">
        <v>0</v>
      </c>
      <c r="FT59" s="53">
        <v>0</v>
      </c>
      <c r="FU59" s="53">
        <v>0</v>
      </c>
      <c r="FV59" s="53">
        <v>0</v>
      </c>
      <c r="FW59" s="53">
        <v>2</v>
      </c>
      <c r="FX59" s="53">
        <v>0</v>
      </c>
      <c r="FY59" s="53">
        <v>1</v>
      </c>
      <c r="FZ59" s="53">
        <v>1</v>
      </c>
      <c r="GA59" s="53">
        <v>0</v>
      </c>
      <c r="GB59" s="53">
        <v>0</v>
      </c>
      <c r="GC59" s="53">
        <v>3</v>
      </c>
      <c r="GD59" s="53">
        <v>1</v>
      </c>
      <c r="GE59" s="53">
        <v>2</v>
      </c>
      <c r="GF59" s="53">
        <v>3</v>
      </c>
      <c r="GG59" s="53">
        <v>1</v>
      </c>
      <c r="GH59" s="53">
        <v>0</v>
      </c>
      <c r="GI59" s="53">
        <v>0</v>
      </c>
      <c r="GJ59" s="53">
        <v>2</v>
      </c>
      <c r="GK59" s="53">
        <v>0</v>
      </c>
      <c r="GL59" s="53">
        <v>0</v>
      </c>
    </row>
    <row r="60" spans="1:194" x14ac:dyDescent="0.25">
      <c r="A60" s="53" t="s">
        <v>279</v>
      </c>
      <c r="B60" s="53">
        <v>80</v>
      </c>
      <c r="C60" s="53">
        <v>75</v>
      </c>
      <c r="D60" s="53">
        <v>25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20</v>
      </c>
      <c r="T60" s="53">
        <v>0</v>
      </c>
      <c r="U60" s="53">
        <v>25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50</v>
      </c>
      <c r="AF60" s="53">
        <v>25</v>
      </c>
      <c r="AG60" s="53">
        <v>0</v>
      </c>
      <c r="AH60" s="53">
        <v>0</v>
      </c>
      <c r="AI60" s="53">
        <v>0</v>
      </c>
      <c r="AJ60" s="53">
        <v>0</v>
      </c>
      <c r="AK60" s="53">
        <v>0</v>
      </c>
      <c r="AL60" s="53">
        <v>0</v>
      </c>
      <c r="AM60" s="53">
        <v>0</v>
      </c>
      <c r="AN60" s="53">
        <v>0</v>
      </c>
      <c r="AO60" s="53">
        <v>0</v>
      </c>
      <c r="AP60" s="53">
        <v>0</v>
      </c>
      <c r="AQ60" s="53">
        <v>0</v>
      </c>
      <c r="AR60" s="53">
        <v>0</v>
      </c>
      <c r="AS60" s="53">
        <v>0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0</v>
      </c>
      <c r="AZ60" s="53">
        <v>0</v>
      </c>
      <c r="BA60" s="53">
        <v>100</v>
      </c>
      <c r="BB60" s="53">
        <v>0</v>
      </c>
      <c r="BC60" s="53">
        <v>0</v>
      </c>
      <c r="BD60" s="53">
        <v>0</v>
      </c>
      <c r="BE60" s="53">
        <v>0</v>
      </c>
      <c r="BF60" s="53">
        <v>0</v>
      </c>
      <c r="BG60" s="53">
        <v>0</v>
      </c>
      <c r="BH60" s="53">
        <v>0</v>
      </c>
      <c r="BI60" s="53">
        <v>25</v>
      </c>
      <c r="BJ60" s="53">
        <v>0</v>
      </c>
      <c r="BK60" s="53">
        <v>0</v>
      </c>
      <c r="BL60" s="53">
        <v>0</v>
      </c>
      <c r="BM60" s="53">
        <v>0</v>
      </c>
      <c r="BN60" s="53">
        <v>25</v>
      </c>
      <c r="BO60" s="53">
        <v>25</v>
      </c>
      <c r="BP60" s="53">
        <v>25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</v>
      </c>
      <c r="BX60" s="53">
        <v>0</v>
      </c>
      <c r="BY60" s="53">
        <v>0</v>
      </c>
      <c r="BZ60" s="53">
        <v>0</v>
      </c>
      <c r="CA60" s="53">
        <v>0</v>
      </c>
      <c r="CB60" s="53">
        <v>0</v>
      </c>
      <c r="CC60" s="53">
        <v>0</v>
      </c>
      <c r="CD60" s="53">
        <v>0</v>
      </c>
      <c r="CE60" s="53">
        <v>0</v>
      </c>
      <c r="CF60" s="53">
        <v>100</v>
      </c>
      <c r="CG60" s="53">
        <v>0</v>
      </c>
      <c r="CH60" s="53">
        <v>0</v>
      </c>
      <c r="CI60" s="53">
        <v>0</v>
      </c>
      <c r="CJ60" s="53">
        <v>25</v>
      </c>
      <c r="CK60" s="53">
        <v>0</v>
      </c>
      <c r="CL60" s="53">
        <v>0</v>
      </c>
      <c r="CM60" s="53">
        <v>0</v>
      </c>
      <c r="CN60" s="53">
        <v>0</v>
      </c>
      <c r="CO60" s="53">
        <v>0</v>
      </c>
      <c r="CP60" s="53">
        <v>0</v>
      </c>
      <c r="CQ60" s="53">
        <v>0</v>
      </c>
      <c r="CR60" s="53">
        <v>0</v>
      </c>
      <c r="CS60" s="53">
        <v>0</v>
      </c>
      <c r="CT60" s="53">
        <v>0</v>
      </c>
      <c r="CU60" s="53">
        <v>0</v>
      </c>
      <c r="CV60" s="53">
        <v>0</v>
      </c>
      <c r="CW60" s="53">
        <v>75</v>
      </c>
      <c r="CX60" s="53">
        <v>0</v>
      </c>
      <c r="CY60" s="53">
        <v>0</v>
      </c>
      <c r="CZ60" s="53">
        <v>0</v>
      </c>
      <c r="DA60" s="53">
        <v>0</v>
      </c>
      <c r="DB60" s="53">
        <v>0</v>
      </c>
      <c r="DC60" s="53">
        <v>0</v>
      </c>
      <c r="DD60" s="53">
        <v>0</v>
      </c>
      <c r="DE60" s="53">
        <v>0</v>
      </c>
      <c r="DF60" s="53">
        <v>0</v>
      </c>
      <c r="DG60" s="53">
        <v>0</v>
      </c>
      <c r="DH60" s="53">
        <v>0</v>
      </c>
      <c r="DI60" s="53">
        <v>0</v>
      </c>
      <c r="DJ60" s="53">
        <v>0</v>
      </c>
      <c r="DK60" s="53">
        <v>0</v>
      </c>
      <c r="DL60" s="53">
        <v>100</v>
      </c>
      <c r="DM60" s="53">
        <v>0</v>
      </c>
      <c r="DN60" s="53">
        <v>0</v>
      </c>
      <c r="DO60" s="53">
        <v>0</v>
      </c>
      <c r="DP60" s="53">
        <v>0</v>
      </c>
      <c r="DQ60" s="53">
        <v>0</v>
      </c>
      <c r="DR60" s="53">
        <v>0</v>
      </c>
      <c r="DS60" s="53">
        <v>0</v>
      </c>
      <c r="DT60" s="53">
        <v>0</v>
      </c>
      <c r="DU60" s="53">
        <v>0</v>
      </c>
      <c r="DV60" s="53">
        <v>0</v>
      </c>
      <c r="DW60" s="53">
        <v>0</v>
      </c>
      <c r="DX60" s="53">
        <v>0</v>
      </c>
      <c r="DY60" s="53">
        <v>0</v>
      </c>
      <c r="DZ60" s="53">
        <v>0</v>
      </c>
      <c r="EA60" s="53">
        <v>0</v>
      </c>
      <c r="EB60" s="53">
        <v>0</v>
      </c>
      <c r="EC60" s="53">
        <v>0</v>
      </c>
      <c r="ED60" s="53">
        <v>0</v>
      </c>
      <c r="EE60" s="53">
        <v>0</v>
      </c>
      <c r="EF60" s="53">
        <v>0</v>
      </c>
      <c r="EG60" s="53">
        <v>0</v>
      </c>
      <c r="EH60" s="53">
        <v>0</v>
      </c>
      <c r="EI60" s="53">
        <v>0</v>
      </c>
      <c r="EJ60" s="53">
        <v>0</v>
      </c>
      <c r="EK60" s="53">
        <v>25</v>
      </c>
      <c r="EL60" s="53">
        <v>25</v>
      </c>
      <c r="EM60" s="53">
        <v>50</v>
      </c>
      <c r="EN60" s="53">
        <v>0</v>
      </c>
      <c r="EO60" s="53">
        <v>25</v>
      </c>
      <c r="EP60" s="53">
        <v>75</v>
      </c>
      <c r="EQ60" s="53">
        <v>25</v>
      </c>
      <c r="ER60" s="53">
        <v>50</v>
      </c>
      <c r="ES60" s="53">
        <v>25</v>
      </c>
      <c r="ET60" s="53">
        <v>0</v>
      </c>
      <c r="EU60" s="53">
        <v>0</v>
      </c>
      <c r="EV60" s="53">
        <v>0</v>
      </c>
      <c r="EW60" s="53">
        <v>0</v>
      </c>
      <c r="EX60" s="53">
        <v>25</v>
      </c>
      <c r="EY60" s="53">
        <v>75</v>
      </c>
      <c r="EZ60" s="53">
        <v>0</v>
      </c>
      <c r="FA60" s="53">
        <v>57.14</v>
      </c>
      <c r="FB60" s="53">
        <v>28.57</v>
      </c>
      <c r="FC60" s="53">
        <v>14.29</v>
      </c>
      <c r="FD60" s="53">
        <v>0</v>
      </c>
      <c r="FE60" s="53">
        <v>0</v>
      </c>
      <c r="FF60" s="53">
        <v>0</v>
      </c>
      <c r="FG60" s="53">
        <v>0</v>
      </c>
      <c r="FH60" s="53">
        <v>0</v>
      </c>
      <c r="FI60" s="53">
        <v>0</v>
      </c>
      <c r="FJ60" s="53">
        <v>0</v>
      </c>
      <c r="FK60" s="53">
        <v>50</v>
      </c>
      <c r="FL60" s="53">
        <v>0</v>
      </c>
      <c r="FM60" s="53">
        <v>0</v>
      </c>
      <c r="FN60" s="53">
        <v>0</v>
      </c>
      <c r="FO60" s="53">
        <v>100</v>
      </c>
      <c r="FP60" s="53">
        <v>0</v>
      </c>
      <c r="FQ60" s="53">
        <v>100</v>
      </c>
      <c r="FR60" s="53">
        <v>0</v>
      </c>
      <c r="FS60" s="53">
        <v>0</v>
      </c>
      <c r="FT60" s="53">
        <v>0</v>
      </c>
      <c r="FU60" s="53">
        <v>0</v>
      </c>
      <c r="FV60" s="53">
        <v>0</v>
      </c>
      <c r="FW60" s="53">
        <v>50</v>
      </c>
      <c r="FX60" s="53">
        <v>0</v>
      </c>
      <c r="FY60" s="53">
        <v>50</v>
      </c>
      <c r="FZ60" s="53">
        <v>50</v>
      </c>
      <c r="GA60" s="53">
        <v>0</v>
      </c>
      <c r="GB60" s="53">
        <v>0</v>
      </c>
      <c r="GC60" s="53">
        <v>25</v>
      </c>
      <c r="GD60" s="53">
        <v>8.33</v>
      </c>
      <c r="GE60" s="53">
        <v>16.670000000000002</v>
      </c>
      <c r="GF60" s="53">
        <v>25</v>
      </c>
      <c r="GG60" s="53">
        <v>8.33</v>
      </c>
      <c r="GH60" s="53">
        <v>0</v>
      </c>
      <c r="GI60" s="53">
        <v>0</v>
      </c>
      <c r="GJ60" s="53">
        <v>16.670000000000002</v>
      </c>
      <c r="GK60" s="53">
        <v>0</v>
      </c>
      <c r="GL60" s="53">
        <v>0</v>
      </c>
    </row>
    <row r="61" spans="1:194" ht="16.5" x14ac:dyDescent="0.25">
      <c r="A61" s="76" t="s">
        <v>612</v>
      </c>
      <c r="B61" s="53">
        <v>4</v>
      </c>
      <c r="C61" s="53">
        <v>0</v>
      </c>
      <c r="D61" s="53">
        <v>3</v>
      </c>
      <c r="E61" s="53">
        <v>0</v>
      </c>
      <c r="F61" s="53">
        <v>0</v>
      </c>
      <c r="G61" s="53">
        <v>0</v>
      </c>
      <c r="H61" s="53">
        <v>0</v>
      </c>
      <c r="I61" s="53">
        <v>1</v>
      </c>
      <c r="J61" s="53">
        <v>1</v>
      </c>
      <c r="K61" s="53">
        <v>0</v>
      </c>
      <c r="L61" s="53">
        <v>0</v>
      </c>
      <c r="M61" s="53">
        <v>1</v>
      </c>
      <c r="N61" s="53">
        <v>0</v>
      </c>
      <c r="O61" s="53">
        <v>0</v>
      </c>
      <c r="P61" s="53">
        <v>0</v>
      </c>
      <c r="Q61" s="53">
        <v>0</v>
      </c>
      <c r="R61" s="53">
        <v>1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2</v>
      </c>
      <c r="Y61" s="53">
        <v>1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1</v>
      </c>
      <c r="AF61" s="53">
        <v>1</v>
      </c>
      <c r="AG61" s="53">
        <v>0</v>
      </c>
      <c r="AH61" s="53">
        <v>0</v>
      </c>
      <c r="AI61" s="53">
        <v>0</v>
      </c>
      <c r="AJ61" s="53">
        <v>1</v>
      </c>
      <c r="AK61" s="53">
        <v>1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1</v>
      </c>
      <c r="AW61" s="53">
        <v>0</v>
      </c>
      <c r="AX61" s="53">
        <v>0</v>
      </c>
      <c r="AY61" s="53">
        <v>0</v>
      </c>
      <c r="AZ61" s="53">
        <v>0</v>
      </c>
      <c r="BA61" s="53">
        <v>4</v>
      </c>
      <c r="BB61" s="53">
        <v>0</v>
      </c>
      <c r="BC61" s="53">
        <v>0</v>
      </c>
      <c r="BD61" s="53">
        <v>0</v>
      </c>
      <c r="BE61" s="53">
        <v>0</v>
      </c>
      <c r="BF61" s="53">
        <v>0</v>
      </c>
      <c r="BG61" s="53">
        <v>1</v>
      </c>
      <c r="BH61" s="53">
        <v>1</v>
      </c>
      <c r="BI61" s="53">
        <v>1</v>
      </c>
      <c r="BJ61" s="53">
        <v>1</v>
      </c>
      <c r="BK61" s="53">
        <v>0</v>
      </c>
      <c r="BL61" s="53">
        <v>0</v>
      </c>
      <c r="BM61" s="53">
        <v>0</v>
      </c>
      <c r="BN61" s="53">
        <v>1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0</v>
      </c>
      <c r="BV61" s="53">
        <v>0</v>
      </c>
      <c r="BW61" s="53">
        <v>0</v>
      </c>
      <c r="BX61" s="53">
        <v>0</v>
      </c>
      <c r="BY61" s="53">
        <v>0</v>
      </c>
      <c r="BZ61" s="53">
        <v>0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5</v>
      </c>
      <c r="CG61" s="53">
        <v>0</v>
      </c>
      <c r="CH61" s="53">
        <v>0</v>
      </c>
      <c r="CI61" s="53">
        <v>0</v>
      </c>
      <c r="CJ61" s="53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0</v>
      </c>
      <c r="CP61" s="53">
        <v>0</v>
      </c>
      <c r="CQ61" s="53">
        <v>0</v>
      </c>
      <c r="CR61" s="53">
        <v>0</v>
      </c>
      <c r="CS61" s="53">
        <v>0</v>
      </c>
      <c r="CT61" s="53">
        <v>0</v>
      </c>
      <c r="CU61" s="53">
        <v>0</v>
      </c>
      <c r="CV61" s="53">
        <v>0</v>
      </c>
      <c r="CW61" s="53">
        <v>5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0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0</v>
      </c>
      <c r="DZ61" s="53">
        <v>0</v>
      </c>
      <c r="EA61" s="53">
        <v>0</v>
      </c>
      <c r="EB61" s="53">
        <v>0</v>
      </c>
      <c r="EC61" s="53">
        <v>0</v>
      </c>
      <c r="ED61" s="53">
        <v>0</v>
      </c>
      <c r="EE61" s="53">
        <v>0</v>
      </c>
      <c r="EF61" s="53">
        <v>0</v>
      </c>
      <c r="EG61" s="53">
        <v>0</v>
      </c>
      <c r="EH61" s="53">
        <v>0</v>
      </c>
      <c r="EI61" s="53">
        <v>0</v>
      </c>
      <c r="EJ61" s="53">
        <v>3</v>
      </c>
      <c r="EK61" s="53">
        <v>0</v>
      </c>
      <c r="EL61" s="53">
        <v>2</v>
      </c>
      <c r="EM61" s="53">
        <v>0</v>
      </c>
      <c r="EN61" s="53">
        <v>0</v>
      </c>
      <c r="EO61" s="53">
        <v>3</v>
      </c>
      <c r="EP61" s="53">
        <v>2</v>
      </c>
      <c r="EQ61" s="53">
        <v>2</v>
      </c>
      <c r="ER61" s="53">
        <v>2</v>
      </c>
      <c r="ES61" s="53">
        <v>1</v>
      </c>
      <c r="ET61" s="53">
        <v>0</v>
      </c>
      <c r="EU61" s="53">
        <v>0</v>
      </c>
      <c r="EV61" s="53">
        <v>2</v>
      </c>
      <c r="EW61" s="53">
        <v>1</v>
      </c>
      <c r="EX61" s="53">
        <v>1</v>
      </c>
      <c r="EY61" s="53">
        <v>1</v>
      </c>
      <c r="EZ61" s="53">
        <v>0</v>
      </c>
      <c r="FA61" s="53">
        <v>5</v>
      </c>
      <c r="FB61" s="53">
        <v>5</v>
      </c>
      <c r="FC61" s="53">
        <v>0</v>
      </c>
      <c r="FD61" s="53">
        <v>0</v>
      </c>
      <c r="FE61" s="53">
        <v>0</v>
      </c>
      <c r="FF61" s="53">
        <v>0</v>
      </c>
      <c r="FG61" s="53">
        <v>0</v>
      </c>
      <c r="FH61" s="53">
        <v>0</v>
      </c>
      <c r="FI61" s="53">
        <v>0</v>
      </c>
      <c r="FJ61" s="53">
        <v>0</v>
      </c>
      <c r="FK61" s="53">
        <v>3</v>
      </c>
      <c r="FL61" s="53">
        <v>2</v>
      </c>
      <c r="FM61" s="53">
        <v>2</v>
      </c>
      <c r="FN61" s="53">
        <v>0</v>
      </c>
      <c r="FO61" s="53">
        <v>1</v>
      </c>
      <c r="FP61" s="53">
        <v>0</v>
      </c>
      <c r="FQ61" s="53">
        <v>1</v>
      </c>
      <c r="FR61" s="53">
        <v>0</v>
      </c>
      <c r="FS61" s="53">
        <v>0</v>
      </c>
      <c r="FT61" s="53">
        <v>0</v>
      </c>
      <c r="FU61" s="53">
        <v>0</v>
      </c>
      <c r="FV61" s="53">
        <v>0</v>
      </c>
      <c r="FW61" s="53">
        <v>2</v>
      </c>
      <c r="FX61" s="53">
        <v>1</v>
      </c>
      <c r="FY61" s="53">
        <v>2</v>
      </c>
      <c r="FZ61" s="53">
        <v>0</v>
      </c>
      <c r="GA61" s="53">
        <v>0</v>
      </c>
      <c r="GB61" s="53">
        <v>0</v>
      </c>
      <c r="GC61" s="53">
        <v>3</v>
      </c>
      <c r="GD61" s="53">
        <v>4</v>
      </c>
      <c r="GE61" s="53">
        <v>3</v>
      </c>
      <c r="GF61" s="53">
        <v>2</v>
      </c>
      <c r="GG61" s="53">
        <v>2</v>
      </c>
      <c r="GH61" s="53">
        <v>2</v>
      </c>
      <c r="GI61" s="53">
        <v>1</v>
      </c>
      <c r="GJ61" s="53">
        <v>0</v>
      </c>
      <c r="GK61" s="53">
        <v>0</v>
      </c>
      <c r="GL61" s="53">
        <v>0</v>
      </c>
    </row>
    <row r="62" spans="1:194" x14ac:dyDescent="0.25">
      <c r="A62" s="53" t="s">
        <v>279</v>
      </c>
      <c r="B62" s="53">
        <v>66.67</v>
      </c>
      <c r="C62" s="53">
        <v>0</v>
      </c>
      <c r="D62" s="53">
        <v>75</v>
      </c>
      <c r="E62" s="53">
        <v>0</v>
      </c>
      <c r="F62" s="53">
        <v>0</v>
      </c>
      <c r="G62" s="53">
        <v>0</v>
      </c>
      <c r="H62" s="53">
        <v>0</v>
      </c>
      <c r="I62" s="53">
        <v>25</v>
      </c>
      <c r="J62" s="53">
        <v>16.670000000000002</v>
      </c>
      <c r="K62" s="53">
        <v>0</v>
      </c>
      <c r="L62" s="53">
        <v>0</v>
      </c>
      <c r="M62" s="53">
        <v>100</v>
      </c>
      <c r="N62" s="53">
        <v>0</v>
      </c>
      <c r="O62" s="53">
        <v>0</v>
      </c>
      <c r="P62" s="53">
        <v>0</v>
      </c>
      <c r="Q62" s="53">
        <v>0</v>
      </c>
      <c r="R62" s="53">
        <v>16.670000000000002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40</v>
      </c>
      <c r="Y62" s="53">
        <v>20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20</v>
      </c>
      <c r="AF62" s="53">
        <v>20</v>
      </c>
      <c r="AG62" s="53">
        <v>0</v>
      </c>
      <c r="AH62" s="53">
        <v>0</v>
      </c>
      <c r="AI62" s="53">
        <v>0</v>
      </c>
      <c r="AJ62" s="53">
        <v>20</v>
      </c>
      <c r="AK62" s="53">
        <v>100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100</v>
      </c>
      <c r="AW62" s="53">
        <v>0</v>
      </c>
      <c r="AX62" s="53">
        <v>0</v>
      </c>
      <c r="AY62" s="53">
        <v>0</v>
      </c>
      <c r="AZ62" s="53">
        <v>0</v>
      </c>
      <c r="BA62" s="53">
        <v>80</v>
      </c>
      <c r="BB62" s="53">
        <v>0</v>
      </c>
      <c r="BC62" s="53">
        <v>0</v>
      </c>
      <c r="BD62" s="53">
        <v>0</v>
      </c>
      <c r="BE62" s="53">
        <v>0</v>
      </c>
      <c r="BF62" s="53">
        <v>0</v>
      </c>
      <c r="BG62" s="53">
        <v>20</v>
      </c>
      <c r="BH62" s="53">
        <v>20</v>
      </c>
      <c r="BI62" s="53">
        <v>20</v>
      </c>
      <c r="BJ62" s="53">
        <v>20</v>
      </c>
      <c r="BK62" s="53">
        <v>0</v>
      </c>
      <c r="BL62" s="53">
        <v>0</v>
      </c>
      <c r="BM62" s="53">
        <v>0</v>
      </c>
      <c r="BN62" s="53">
        <v>20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0</v>
      </c>
      <c r="BV62" s="53">
        <v>0</v>
      </c>
      <c r="BW62" s="53">
        <v>0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100</v>
      </c>
      <c r="CG62" s="53">
        <v>0</v>
      </c>
      <c r="CH62" s="53">
        <v>0</v>
      </c>
      <c r="CI62" s="53">
        <v>0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53">
        <v>0</v>
      </c>
      <c r="CS62" s="53">
        <v>0</v>
      </c>
      <c r="CT62" s="53">
        <v>0</v>
      </c>
      <c r="CU62" s="53">
        <v>0</v>
      </c>
      <c r="CV62" s="53">
        <v>0</v>
      </c>
      <c r="CW62" s="53">
        <v>100</v>
      </c>
      <c r="CX62" s="53">
        <v>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</v>
      </c>
      <c r="EE62" s="53">
        <v>0</v>
      </c>
      <c r="EF62" s="53">
        <v>0</v>
      </c>
      <c r="EG62" s="53">
        <v>0</v>
      </c>
      <c r="EH62" s="53">
        <v>0</v>
      </c>
      <c r="EI62" s="53">
        <v>0</v>
      </c>
      <c r="EJ62" s="53">
        <v>60</v>
      </c>
      <c r="EK62" s="53">
        <v>0</v>
      </c>
      <c r="EL62" s="53">
        <v>40</v>
      </c>
      <c r="EM62" s="53">
        <v>0</v>
      </c>
      <c r="EN62" s="53">
        <v>0</v>
      </c>
      <c r="EO62" s="53">
        <v>60</v>
      </c>
      <c r="EP62" s="53">
        <v>40</v>
      </c>
      <c r="EQ62" s="53">
        <v>40</v>
      </c>
      <c r="ER62" s="53">
        <v>40</v>
      </c>
      <c r="ES62" s="53">
        <v>20</v>
      </c>
      <c r="ET62" s="53">
        <v>0</v>
      </c>
      <c r="EU62" s="53">
        <v>0</v>
      </c>
      <c r="EV62" s="53">
        <v>40</v>
      </c>
      <c r="EW62" s="53">
        <v>20</v>
      </c>
      <c r="EX62" s="53">
        <v>20</v>
      </c>
      <c r="EY62" s="53">
        <v>20</v>
      </c>
      <c r="EZ62" s="53">
        <v>0</v>
      </c>
      <c r="FA62" s="53">
        <v>50</v>
      </c>
      <c r="FB62" s="53">
        <v>50</v>
      </c>
      <c r="FC62" s="53">
        <v>0</v>
      </c>
      <c r="FD62" s="53">
        <v>0</v>
      </c>
      <c r="FE62" s="53">
        <v>0</v>
      </c>
      <c r="FF62" s="53">
        <v>0</v>
      </c>
      <c r="FG62" s="53">
        <v>0</v>
      </c>
      <c r="FH62" s="53">
        <v>0</v>
      </c>
      <c r="FI62" s="53">
        <v>0</v>
      </c>
      <c r="FJ62" s="53">
        <v>0</v>
      </c>
      <c r="FK62" s="53">
        <v>60</v>
      </c>
      <c r="FL62" s="53">
        <v>66.67</v>
      </c>
      <c r="FM62" s="53">
        <v>100</v>
      </c>
      <c r="FN62" s="53">
        <v>0</v>
      </c>
      <c r="FO62" s="53">
        <v>33.33</v>
      </c>
      <c r="FP62" s="53">
        <v>0</v>
      </c>
      <c r="FQ62" s="53">
        <v>100</v>
      </c>
      <c r="FR62" s="53">
        <v>0</v>
      </c>
      <c r="FS62" s="53">
        <v>0</v>
      </c>
      <c r="FT62" s="53">
        <v>0</v>
      </c>
      <c r="FU62" s="53">
        <v>0</v>
      </c>
      <c r="FV62" s="53">
        <v>0</v>
      </c>
      <c r="FW62" s="53">
        <v>40</v>
      </c>
      <c r="FX62" s="53">
        <v>33.33</v>
      </c>
      <c r="FY62" s="53">
        <v>66.67</v>
      </c>
      <c r="FZ62" s="53">
        <v>0</v>
      </c>
      <c r="GA62" s="53">
        <v>0</v>
      </c>
      <c r="GB62" s="53">
        <v>0</v>
      </c>
      <c r="GC62" s="53">
        <v>17.649999999999999</v>
      </c>
      <c r="GD62" s="53">
        <v>23.53</v>
      </c>
      <c r="GE62" s="53">
        <v>17.649999999999999</v>
      </c>
      <c r="GF62" s="53">
        <v>11.76</v>
      </c>
      <c r="GG62" s="53">
        <v>11.76</v>
      </c>
      <c r="GH62" s="53">
        <v>11.76</v>
      </c>
      <c r="GI62" s="53">
        <v>5.88</v>
      </c>
      <c r="GJ62" s="53">
        <v>0</v>
      </c>
      <c r="GK62" s="53">
        <v>0</v>
      </c>
      <c r="GL62" s="53">
        <v>0</v>
      </c>
    </row>
    <row r="63" spans="1:194" ht="16.5" x14ac:dyDescent="0.25">
      <c r="A63" s="76" t="s">
        <v>613</v>
      </c>
      <c r="B63" s="53">
        <v>8</v>
      </c>
      <c r="C63" s="53">
        <v>0</v>
      </c>
      <c r="D63" s="53">
        <v>2</v>
      </c>
      <c r="E63" s="53">
        <v>1</v>
      </c>
      <c r="F63" s="53">
        <v>5</v>
      </c>
      <c r="G63" s="53">
        <v>0</v>
      </c>
      <c r="H63" s="53">
        <v>0</v>
      </c>
      <c r="I63" s="53">
        <v>0</v>
      </c>
      <c r="J63" s="53">
        <v>2</v>
      </c>
      <c r="K63" s="53">
        <v>0</v>
      </c>
      <c r="L63" s="53">
        <v>0</v>
      </c>
      <c r="M63" s="53">
        <v>0</v>
      </c>
      <c r="N63" s="53">
        <v>2</v>
      </c>
      <c r="O63" s="53">
        <v>0</v>
      </c>
      <c r="P63" s="53">
        <v>0</v>
      </c>
      <c r="Q63" s="53">
        <v>0</v>
      </c>
      <c r="R63" s="53">
        <v>1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1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9</v>
      </c>
      <c r="AH63" s="53">
        <v>0</v>
      </c>
      <c r="AI63" s="53">
        <v>0</v>
      </c>
      <c r="AJ63" s="53">
        <v>6</v>
      </c>
      <c r="AK63" s="53">
        <v>1</v>
      </c>
      <c r="AL63" s="53">
        <v>4</v>
      </c>
      <c r="AM63" s="53">
        <v>0</v>
      </c>
      <c r="AN63" s="53">
        <v>0</v>
      </c>
      <c r="AO63" s="53">
        <v>1</v>
      </c>
      <c r="AP63" s="53">
        <v>1</v>
      </c>
      <c r="AQ63" s="53">
        <v>0</v>
      </c>
      <c r="AR63" s="53">
        <v>1</v>
      </c>
      <c r="AS63" s="53">
        <v>1</v>
      </c>
      <c r="AT63" s="53">
        <v>0</v>
      </c>
      <c r="AU63" s="53">
        <v>0</v>
      </c>
      <c r="AV63" s="53">
        <v>1</v>
      </c>
      <c r="AW63" s="53">
        <v>0</v>
      </c>
      <c r="AX63" s="53">
        <v>2</v>
      </c>
      <c r="AY63" s="53">
        <v>0</v>
      </c>
      <c r="AZ63" s="53">
        <v>0</v>
      </c>
      <c r="BA63" s="53">
        <v>4</v>
      </c>
      <c r="BB63" s="53">
        <v>2</v>
      </c>
      <c r="BC63" s="53">
        <v>0</v>
      </c>
      <c r="BD63" s="53">
        <v>0</v>
      </c>
      <c r="BE63" s="53">
        <v>0</v>
      </c>
      <c r="BF63" s="53">
        <v>2</v>
      </c>
      <c r="BG63" s="53">
        <v>1</v>
      </c>
      <c r="BH63" s="53">
        <v>2</v>
      </c>
      <c r="BI63" s="53">
        <v>1</v>
      </c>
      <c r="BJ63" s="53">
        <v>0</v>
      </c>
      <c r="BK63" s="53">
        <v>1</v>
      </c>
      <c r="BL63" s="53">
        <v>1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0</v>
      </c>
      <c r="BT63" s="53">
        <v>0</v>
      </c>
      <c r="BU63" s="53">
        <v>0</v>
      </c>
      <c r="BV63" s="53">
        <v>0</v>
      </c>
      <c r="BW63" s="53">
        <v>0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10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0</v>
      </c>
      <c r="CM63" s="53">
        <v>0</v>
      </c>
      <c r="CN63" s="53">
        <v>1</v>
      </c>
      <c r="CO63" s="53">
        <v>0</v>
      </c>
      <c r="CP63" s="53">
        <v>0</v>
      </c>
      <c r="CQ63" s="53">
        <v>0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7</v>
      </c>
      <c r="CX63" s="53">
        <v>2</v>
      </c>
      <c r="CY63" s="53">
        <v>0</v>
      </c>
      <c r="CZ63" s="53">
        <v>0</v>
      </c>
      <c r="DA63" s="53">
        <v>0</v>
      </c>
      <c r="DB63" s="53">
        <v>0</v>
      </c>
      <c r="DC63" s="53">
        <v>0</v>
      </c>
      <c r="DD63" s="53">
        <v>0</v>
      </c>
      <c r="DE63" s="53">
        <v>0</v>
      </c>
      <c r="DF63" s="53">
        <v>0</v>
      </c>
      <c r="DG63" s="53">
        <v>0</v>
      </c>
      <c r="DH63" s="53">
        <v>0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0</v>
      </c>
      <c r="DZ63" s="53">
        <v>0</v>
      </c>
      <c r="EA63" s="53">
        <v>0</v>
      </c>
      <c r="EB63" s="53">
        <v>0</v>
      </c>
      <c r="EC63" s="53">
        <v>0</v>
      </c>
      <c r="ED63" s="53">
        <v>0</v>
      </c>
      <c r="EE63" s="53">
        <v>0</v>
      </c>
      <c r="EF63" s="53">
        <v>0</v>
      </c>
      <c r="EG63" s="53">
        <v>0</v>
      </c>
      <c r="EH63" s="53">
        <v>0</v>
      </c>
      <c r="EI63" s="53">
        <v>0</v>
      </c>
      <c r="EJ63" s="53">
        <v>8</v>
      </c>
      <c r="EK63" s="53">
        <v>2</v>
      </c>
      <c r="EL63" s="53">
        <v>0</v>
      </c>
      <c r="EM63" s="53">
        <v>0</v>
      </c>
      <c r="EN63" s="53">
        <v>0</v>
      </c>
      <c r="EO63" s="53">
        <v>3</v>
      </c>
      <c r="EP63" s="53">
        <v>7</v>
      </c>
      <c r="EQ63" s="53">
        <v>4</v>
      </c>
      <c r="ER63" s="53">
        <v>6</v>
      </c>
      <c r="ES63" s="53">
        <v>0</v>
      </c>
      <c r="ET63" s="53">
        <v>0</v>
      </c>
      <c r="EU63" s="53">
        <v>0</v>
      </c>
      <c r="EV63" s="53">
        <v>6</v>
      </c>
      <c r="EW63" s="53">
        <v>4</v>
      </c>
      <c r="EX63" s="53">
        <v>0</v>
      </c>
      <c r="EY63" s="53">
        <v>0</v>
      </c>
      <c r="EZ63" s="53">
        <v>0</v>
      </c>
      <c r="FA63" s="53">
        <v>9</v>
      </c>
      <c r="FB63" s="53">
        <v>5</v>
      </c>
      <c r="FC63" s="53">
        <v>6</v>
      </c>
      <c r="FD63" s="53">
        <v>0</v>
      </c>
      <c r="FE63" s="53">
        <v>0</v>
      </c>
      <c r="FF63" s="53">
        <v>0</v>
      </c>
      <c r="FG63" s="53">
        <v>0</v>
      </c>
      <c r="FH63" s="53">
        <v>1</v>
      </c>
      <c r="FI63" s="53">
        <v>1</v>
      </c>
      <c r="FJ63" s="53">
        <v>1</v>
      </c>
      <c r="FK63" s="53">
        <v>7</v>
      </c>
      <c r="FL63" s="53">
        <v>4</v>
      </c>
      <c r="FM63" s="53">
        <v>4</v>
      </c>
      <c r="FN63" s="53">
        <v>0</v>
      </c>
      <c r="FO63" s="53">
        <v>2</v>
      </c>
      <c r="FP63" s="53">
        <v>1</v>
      </c>
      <c r="FQ63" s="53">
        <v>1</v>
      </c>
      <c r="FR63" s="53">
        <v>0</v>
      </c>
      <c r="FS63" s="53">
        <v>0</v>
      </c>
      <c r="FT63" s="53">
        <v>0</v>
      </c>
      <c r="FU63" s="53">
        <v>0</v>
      </c>
      <c r="FV63" s="53">
        <v>1</v>
      </c>
      <c r="FW63" s="53">
        <v>3</v>
      </c>
      <c r="FX63" s="53">
        <v>4</v>
      </c>
      <c r="FY63" s="53">
        <v>3</v>
      </c>
      <c r="FZ63" s="53">
        <v>0</v>
      </c>
      <c r="GA63" s="53">
        <v>0</v>
      </c>
      <c r="GB63" s="53">
        <v>0</v>
      </c>
      <c r="GC63" s="53">
        <v>4</v>
      </c>
      <c r="GD63" s="53">
        <v>4</v>
      </c>
      <c r="GE63" s="53">
        <v>7</v>
      </c>
      <c r="GF63" s="53">
        <v>7</v>
      </c>
      <c r="GG63" s="53">
        <v>2</v>
      </c>
      <c r="GH63" s="53">
        <v>1</v>
      </c>
      <c r="GI63" s="53">
        <v>1</v>
      </c>
      <c r="GJ63" s="53">
        <v>1</v>
      </c>
      <c r="GK63" s="53">
        <v>2</v>
      </c>
      <c r="GL63" s="53">
        <v>0</v>
      </c>
    </row>
    <row r="64" spans="1:194" x14ac:dyDescent="0.25">
      <c r="A64" s="53" t="s">
        <v>279</v>
      </c>
      <c r="B64" s="53">
        <v>72.73</v>
      </c>
      <c r="C64" s="53">
        <v>0</v>
      </c>
      <c r="D64" s="53">
        <v>25</v>
      </c>
      <c r="E64" s="53">
        <v>12.5</v>
      </c>
      <c r="F64" s="53">
        <v>62.5</v>
      </c>
      <c r="G64" s="53">
        <v>0</v>
      </c>
      <c r="H64" s="53">
        <v>0</v>
      </c>
      <c r="I64" s="53">
        <v>0</v>
      </c>
      <c r="J64" s="53">
        <v>18.18</v>
      </c>
      <c r="K64" s="53">
        <v>0</v>
      </c>
      <c r="L64" s="53">
        <v>0</v>
      </c>
      <c r="M64" s="53">
        <v>0</v>
      </c>
      <c r="N64" s="53">
        <v>100</v>
      </c>
      <c r="O64" s="53">
        <v>0</v>
      </c>
      <c r="P64" s="53">
        <v>0</v>
      </c>
      <c r="Q64" s="53">
        <v>0</v>
      </c>
      <c r="R64" s="53">
        <v>9.09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10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90</v>
      </c>
      <c r="AH64" s="53">
        <v>0</v>
      </c>
      <c r="AI64" s="53">
        <v>0</v>
      </c>
      <c r="AJ64" s="53">
        <v>60</v>
      </c>
      <c r="AK64" s="53">
        <v>16.670000000000002</v>
      </c>
      <c r="AL64" s="53">
        <v>66.67</v>
      </c>
      <c r="AM64" s="53">
        <v>0</v>
      </c>
      <c r="AN64" s="53">
        <v>0</v>
      </c>
      <c r="AO64" s="53">
        <v>16.670000000000002</v>
      </c>
      <c r="AP64" s="53">
        <v>16.670000000000002</v>
      </c>
      <c r="AQ64" s="53">
        <v>0</v>
      </c>
      <c r="AR64" s="53">
        <v>16.670000000000002</v>
      </c>
      <c r="AS64" s="53">
        <v>16.670000000000002</v>
      </c>
      <c r="AT64" s="53">
        <v>0</v>
      </c>
      <c r="AU64" s="53">
        <v>0</v>
      </c>
      <c r="AV64" s="53">
        <v>16.670000000000002</v>
      </c>
      <c r="AW64" s="53">
        <v>0</v>
      </c>
      <c r="AX64" s="53">
        <v>33.33</v>
      </c>
      <c r="AY64" s="53">
        <v>0</v>
      </c>
      <c r="AZ64" s="53">
        <v>0</v>
      </c>
      <c r="BA64" s="53">
        <v>40</v>
      </c>
      <c r="BB64" s="53">
        <v>20</v>
      </c>
      <c r="BC64" s="53">
        <v>0</v>
      </c>
      <c r="BD64" s="53">
        <v>0</v>
      </c>
      <c r="BE64" s="53">
        <v>0</v>
      </c>
      <c r="BF64" s="53">
        <v>20</v>
      </c>
      <c r="BG64" s="53">
        <v>10</v>
      </c>
      <c r="BH64" s="53">
        <v>20</v>
      </c>
      <c r="BI64" s="53">
        <v>10</v>
      </c>
      <c r="BJ64" s="53">
        <v>0</v>
      </c>
      <c r="BK64" s="53">
        <v>10</v>
      </c>
      <c r="BL64" s="53">
        <v>10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0</v>
      </c>
      <c r="BU64" s="53">
        <v>0</v>
      </c>
      <c r="BV64" s="53">
        <v>0</v>
      </c>
      <c r="BW64" s="53">
        <v>0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100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0</v>
      </c>
      <c r="CM64" s="53">
        <v>0</v>
      </c>
      <c r="CN64" s="53">
        <v>10</v>
      </c>
      <c r="CO64" s="53">
        <v>0</v>
      </c>
      <c r="CP64" s="53">
        <v>0</v>
      </c>
      <c r="CQ64" s="53">
        <v>0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70</v>
      </c>
      <c r="CX64" s="53">
        <v>20</v>
      </c>
      <c r="CY64" s="53">
        <v>0</v>
      </c>
      <c r="CZ64" s="53">
        <v>0</v>
      </c>
      <c r="DA64" s="53">
        <v>0</v>
      </c>
      <c r="DB64" s="53">
        <v>0</v>
      </c>
      <c r="DC64" s="53">
        <v>0</v>
      </c>
      <c r="DD64" s="53">
        <v>0</v>
      </c>
      <c r="DE64" s="53">
        <v>0</v>
      </c>
      <c r="DF64" s="53">
        <v>0</v>
      </c>
      <c r="DG64" s="53">
        <v>0</v>
      </c>
      <c r="DH64" s="53">
        <v>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0</v>
      </c>
      <c r="DZ64" s="53">
        <v>0</v>
      </c>
      <c r="EA64" s="53">
        <v>0</v>
      </c>
      <c r="EB64" s="53">
        <v>0</v>
      </c>
      <c r="EC64" s="53">
        <v>0</v>
      </c>
      <c r="ED64" s="53">
        <v>0</v>
      </c>
      <c r="EE64" s="53">
        <v>0</v>
      </c>
      <c r="EF64" s="53">
        <v>0</v>
      </c>
      <c r="EG64" s="53">
        <v>0</v>
      </c>
      <c r="EH64" s="53">
        <v>0</v>
      </c>
      <c r="EI64" s="53">
        <v>0</v>
      </c>
      <c r="EJ64" s="53">
        <v>80</v>
      </c>
      <c r="EK64" s="53">
        <v>20</v>
      </c>
      <c r="EL64" s="53">
        <v>0</v>
      </c>
      <c r="EM64" s="53">
        <v>0</v>
      </c>
      <c r="EN64" s="53">
        <v>0</v>
      </c>
      <c r="EO64" s="53">
        <v>30</v>
      </c>
      <c r="EP64" s="53">
        <v>70</v>
      </c>
      <c r="EQ64" s="53">
        <v>40</v>
      </c>
      <c r="ER64" s="53">
        <v>60</v>
      </c>
      <c r="ES64" s="53">
        <v>0</v>
      </c>
      <c r="ET64" s="53">
        <v>0</v>
      </c>
      <c r="EU64" s="53">
        <v>0</v>
      </c>
      <c r="EV64" s="53">
        <v>60</v>
      </c>
      <c r="EW64" s="53">
        <v>40</v>
      </c>
      <c r="EX64" s="53">
        <v>0</v>
      </c>
      <c r="EY64" s="53">
        <v>0</v>
      </c>
      <c r="EZ64" s="53">
        <v>0</v>
      </c>
      <c r="FA64" s="53">
        <v>39.130000000000003</v>
      </c>
      <c r="FB64" s="53">
        <v>21.74</v>
      </c>
      <c r="FC64" s="53">
        <v>26.09</v>
      </c>
      <c r="FD64" s="53">
        <v>0</v>
      </c>
      <c r="FE64" s="53">
        <v>0</v>
      </c>
      <c r="FF64" s="53">
        <v>0</v>
      </c>
      <c r="FG64" s="53">
        <v>0</v>
      </c>
      <c r="FH64" s="53">
        <v>4.3499999999999996</v>
      </c>
      <c r="FI64" s="53">
        <v>4.3499999999999996</v>
      </c>
      <c r="FJ64" s="53">
        <v>4.3499999999999996</v>
      </c>
      <c r="FK64" s="53">
        <v>70</v>
      </c>
      <c r="FL64" s="53">
        <v>57.14</v>
      </c>
      <c r="FM64" s="53">
        <v>100</v>
      </c>
      <c r="FN64" s="53">
        <v>0</v>
      </c>
      <c r="FO64" s="53">
        <v>28.57</v>
      </c>
      <c r="FP64" s="53">
        <v>50</v>
      </c>
      <c r="FQ64" s="53">
        <v>50</v>
      </c>
      <c r="FR64" s="53">
        <v>0</v>
      </c>
      <c r="FS64" s="53">
        <v>0</v>
      </c>
      <c r="FT64" s="53">
        <v>0</v>
      </c>
      <c r="FU64" s="53">
        <v>0</v>
      </c>
      <c r="FV64" s="53">
        <v>14.29</v>
      </c>
      <c r="FW64" s="53">
        <v>30</v>
      </c>
      <c r="FX64" s="53">
        <v>57.14</v>
      </c>
      <c r="FY64" s="53">
        <v>42.86</v>
      </c>
      <c r="FZ64" s="53">
        <v>0</v>
      </c>
      <c r="GA64" s="53">
        <v>0</v>
      </c>
      <c r="GB64" s="53">
        <v>0</v>
      </c>
      <c r="GC64" s="53">
        <v>13.79</v>
      </c>
      <c r="GD64" s="53">
        <v>13.79</v>
      </c>
      <c r="GE64" s="53">
        <v>24.14</v>
      </c>
      <c r="GF64" s="53">
        <v>24.14</v>
      </c>
      <c r="GG64" s="53">
        <v>6.9</v>
      </c>
      <c r="GH64" s="53">
        <v>3.45</v>
      </c>
      <c r="GI64" s="53">
        <v>3.45</v>
      </c>
      <c r="GJ64" s="53">
        <v>3.45</v>
      </c>
      <c r="GK64" s="53">
        <v>6.9</v>
      </c>
      <c r="GL64" s="53">
        <v>0</v>
      </c>
    </row>
    <row r="65" spans="1:194" ht="16.5" x14ac:dyDescent="0.25">
      <c r="A65" s="71" t="s">
        <v>518</v>
      </c>
      <c r="B65" s="72">
        <v>109</v>
      </c>
      <c r="C65" s="72">
        <v>19</v>
      </c>
      <c r="D65" s="72">
        <v>13</v>
      </c>
      <c r="E65" s="72">
        <v>60</v>
      </c>
      <c r="F65" s="72">
        <v>4</v>
      </c>
      <c r="G65" s="72">
        <v>5</v>
      </c>
      <c r="H65" s="72">
        <v>6</v>
      </c>
      <c r="I65" s="72">
        <v>2</v>
      </c>
      <c r="J65" s="72">
        <v>5</v>
      </c>
      <c r="K65" s="72">
        <v>3</v>
      </c>
      <c r="L65" s="72">
        <v>0</v>
      </c>
      <c r="M65" s="72">
        <v>0</v>
      </c>
      <c r="N65" s="72">
        <v>0</v>
      </c>
      <c r="O65" s="72">
        <v>1</v>
      </c>
      <c r="P65" s="72">
        <v>1</v>
      </c>
      <c r="Q65" s="72">
        <v>0</v>
      </c>
      <c r="R65" s="72">
        <v>0</v>
      </c>
      <c r="S65" s="72">
        <v>7</v>
      </c>
      <c r="T65" s="72">
        <v>0</v>
      </c>
      <c r="U65" s="72">
        <v>5</v>
      </c>
      <c r="V65" s="72">
        <v>1</v>
      </c>
      <c r="W65" s="72">
        <v>0</v>
      </c>
      <c r="X65" s="72">
        <v>1</v>
      </c>
      <c r="Y65" s="72">
        <v>6</v>
      </c>
      <c r="Z65" s="72">
        <v>13</v>
      </c>
      <c r="AA65" s="72">
        <v>3</v>
      </c>
      <c r="AB65" s="72">
        <v>4</v>
      </c>
      <c r="AC65" s="72">
        <v>1</v>
      </c>
      <c r="AD65" s="72">
        <v>6</v>
      </c>
      <c r="AE65" s="72">
        <v>4</v>
      </c>
      <c r="AF65" s="72">
        <v>63</v>
      </c>
      <c r="AG65" s="72">
        <v>3</v>
      </c>
      <c r="AH65" s="72">
        <v>4</v>
      </c>
      <c r="AI65" s="72">
        <v>0</v>
      </c>
      <c r="AJ65" s="72">
        <v>38</v>
      </c>
      <c r="AK65" s="72">
        <v>27</v>
      </c>
      <c r="AL65" s="72">
        <v>4</v>
      </c>
      <c r="AM65" s="72">
        <v>5</v>
      </c>
      <c r="AN65" s="72">
        <v>1</v>
      </c>
      <c r="AO65" s="72">
        <v>1</v>
      </c>
      <c r="AP65" s="72">
        <v>4</v>
      </c>
      <c r="AQ65" s="72">
        <v>3</v>
      </c>
      <c r="AR65" s="72">
        <v>2</v>
      </c>
      <c r="AS65" s="72">
        <v>9</v>
      </c>
      <c r="AT65" s="72">
        <v>1</v>
      </c>
      <c r="AU65" s="72">
        <v>3</v>
      </c>
      <c r="AV65" s="72">
        <v>0</v>
      </c>
      <c r="AW65" s="72">
        <v>0</v>
      </c>
      <c r="AX65" s="72">
        <v>6</v>
      </c>
      <c r="AY65" s="72">
        <v>4</v>
      </c>
      <c r="AZ65" s="72">
        <v>6</v>
      </c>
      <c r="BA65" s="72">
        <v>76</v>
      </c>
      <c r="BB65" s="72">
        <v>5</v>
      </c>
      <c r="BC65" s="72">
        <v>1</v>
      </c>
      <c r="BD65" s="72">
        <v>1</v>
      </c>
      <c r="BE65" s="72">
        <v>5</v>
      </c>
      <c r="BF65" s="72">
        <v>6</v>
      </c>
      <c r="BG65" s="72">
        <v>4</v>
      </c>
      <c r="BH65" s="72">
        <v>5</v>
      </c>
      <c r="BI65" s="72">
        <v>5</v>
      </c>
      <c r="BJ65" s="72">
        <v>4</v>
      </c>
      <c r="BK65" s="72">
        <v>3</v>
      </c>
      <c r="BL65" s="72">
        <v>9</v>
      </c>
      <c r="BM65" s="72">
        <v>11</v>
      </c>
      <c r="BN65" s="72">
        <v>12</v>
      </c>
      <c r="BO65" s="72">
        <v>16</v>
      </c>
      <c r="BP65" s="72">
        <v>6</v>
      </c>
      <c r="BQ65" s="72">
        <v>5</v>
      </c>
      <c r="BR65" s="72">
        <v>4</v>
      </c>
      <c r="BS65" s="72">
        <v>2</v>
      </c>
      <c r="BT65" s="72">
        <v>5</v>
      </c>
      <c r="BU65" s="72">
        <v>2</v>
      </c>
      <c r="BV65" s="72">
        <v>1</v>
      </c>
      <c r="BW65" s="72">
        <v>0</v>
      </c>
      <c r="BX65" s="72">
        <v>0</v>
      </c>
      <c r="BY65" s="72">
        <v>0</v>
      </c>
      <c r="BZ65" s="72">
        <v>0</v>
      </c>
      <c r="CA65" s="72">
        <v>1</v>
      </c>
      <c r="CB65" s="72">
        <v>0</v>
      </c>
      <c r="CC65" s="72">
        <v>0</v>
      </c>
      <c r="CD65" s="72">
        <v>0</v>
      </c>
      <c r="CE65" s="72">
        <v>1</v>
      </c>
      <c r="CF65" s="72">
        <v>113</v>
      </c>
      <c r="CG65" s="72">
        <v>0</v>
      </c>
      <c r="CH65" s="72">
        <v>7</v>
      </c>
      <c r="CI65" s="72">
        <v>12</v>
      </c>
      <c r="CJ65" s="72">
        <v>9</v>
      </c>
      <c r="CK65" s="72">
        <v>0</v>
      </c>
      <c r="CL65" s="72">
        <v>3</v>
      </c>
      <c r="CM65" s="72">
        <v>0</v>
      </c>
      <c r="CN65" s="72">
        <v>1</v>
      </c>
      <c r="CO65" s="72">
        <v>2</v>
      </c>
      <c r="CP65" s="72">
        <v>2</v>
      </c>
      <c r="CQ65" s="72">
        <v>1</v>
      </c>
      <c r="CR65" s="72">
        <v>0</v>
      </c>
      <c r="CS65" s="72">
        <v>0</v>
      </c>
      <c r="CT65" s="72">
        <v>4</v>
      </c>
      <c r="CU65" s="72">
        <v>12</v>
      </c>
      <c r="CV65" s="72">
        <v>3</v>
      </c>
      <c r="CW65" s="72">
        <v>48</v>
      </c>
      <c r="CX65" s="72">
        <v>4</v>
      </c>
      <c r="CY65" s="72">
        <v>3</v>
      </c>
      <c r="CZ65" s="72">
        <v>0</v>
      </c>
      <c r="DA65" s="72">
        <v>0</v>
      </c>
      <c r="DB65" s="72">
        <v>2</v>
      </c>
      <c r="DC65" s="72">
        <v>1</v>
      </c>
      <c r="DD65" s="72">
        <v>0</v>
      </c>
      <c r="DE65" s="72">
        <v>0</v>
      </c>
      <c r="DF65" s="72">
        <v>0</v>
      </c>
      <c r="DG65" s="72">
        <v>0</v>
      </c>
      <c r="DH65" s="72">
        <v>0</v>
      </c>
      <c r="DI65" s="72">
        <v>1</v>
      </c>
      <c r="DJ65" s="72">
        <v>0</v>
      </c>
      <c r="DK65" s="72">
        <v>0</v>
      </c>
      <c r="DL65" s="72">
        <v>4</v>
      </c>
      <c r="DM65" s="72">
        <v>0</v>
      </c>
      <c r="DN65" s="72">
        <v>0</v>
      </c>
      <c r="DO65" s="72">
        <v>0</v>
      </c>
      <c r="DP65" s="72">
        <v>0</v>
      </c>
      <c r="DQ65" s="72">
        <v>0</v>
      </c>
      <c r="DR65" s="72">
        <v>0</v>
      </c>
      <c r="DS65" s="72">
        <v>0</v>
      </c>
      <c r="DT65" s="72">
        <v>0</v>
      </c>
      <c r="DU65" s="72">
        <v>0</v>
      </c>
      <c r="DV65" s="72">
        <v>0</v>
      </c>
      <c r="DW65" s="72">
        <v>0</v>
      </c>
      <c r="DX65" s="72">
        <v>0</v>
      </c>
      <c r="DY65" s="72">
        <v>0</v>
      </c>
      <c r="DZ65" s="72">
        <v>0</v>
      </c>
      <c r="EA65" s="72">
        <v>0</v>
      </c>
      <c r="EB65" s="72">
        <v>0</v>
      </c>
      <c r="EC65" s="72">
        <v>0</v>
      </c>
      <c r="ED65" s="72">
        <v>0</v>
      </c>
      <c r="EE65" s="72">
        <v>0</v>
      </c>
      <c r="EF65" s="72">
        <v>0</v>
      </c>
      <c r="EG65" s="72">
        <v>0</v>
      </c>
      <c r="EH65" s="72">
        <v>0</v>
      </c>
      <c r="EI65" s="72">
        <v>3</v>
      </c>
      <c r="EJ65" s="72">
        <v>44</v>
      </c>
      <c r="EK65" s="72">
        <v>58</v>
      </c>
      <c r="EL65" s="72">
        <v>10</v>
      </c>
      <c r="EM65" s="72">
        <v>2</v>
      </c>
      <c r="EN65" s="72">
        <v>0</v>
      </c>
      <c r="EO65" s="72">
        <v>69</v>
      </c>
      <c r="EP65" s="72">
        <v>45</v>
      </c>
      <c r="EQ65" s="72">
        <v>23</v>
      </c>
      <c r="ER65" s="72">
        <v>60</v>
      </c>
      <c r="ES65" s="72">
        <v>27</v>
      </c>
      <c r="ET65" s="72">
        <v>3</v>
      </c>
      <c r="EU65" s="72">
        <v>1</v>
      </c>
      <c r="EV65" s="72">
        <v>31</v>
      </c>
      <c r="EW65" s="72">
        <v>58</v>
      </c>
      <c r="EX65" s="72">
        <v>20</v>
      </c>
      <c r="EY65" s="72">
        <v>4</v>
      </c>
      <c r="EZ65" s="72">
        <v>1</v>
      </c>
      <c r="FA65" s="72">
        <v>91</v>
      </c>
      <c r="FB65" s="72">
        <v>68</v>
      </c>
      <c r="FC65" s="72">
        <v>40</v>
      </c>
      <c r="FD65" s="72">
        <v>15</v>
      </c>
      <c r="FE65" s="72">
        <v>5</v>
      </c>
      <c r="FF65" s="72">
        <v>6</v>
      </c>
      <c r="FG65" s="72">
        <v>2</v>
      </c>
      <c r="FH65" s="72">
        <v>5</v>
      </c>
      <c r="FI65" s="72">
        <v>10</v>
      </c>
      <c r="FJ65" s="72">
        <v>3</v>
      </c>
      <c r="FK65" s="72">
        <v>66</v>
      </c>
      <c r="FL65" s="72">
        <v>24</v>
      </c>
      <c r="FM65" s="72">
        <v>24</v>
      </c>
      <c r="FN65" s="72">
        <v>0</v>
      </c>
      <c r="FO65" s="72">
        <v>37</v>
      </c>
      <c r="FP65" s="72">
        <v>4</v>
      </c>
      <c r="FQ65" s="72">
        <v>6</v>
      </c>
      <c r="FR65" s="72">
        <v>1</v>
      </c>
      <c r="FS65" s="72">
        <v>11</v>
      </c>
      <c r="FT65" s="72">
        <v>15</v>
      </c>
      <c r="FU65" s="72">
        <v>0</v>
      </c>
      <c r="FV65" s="72">
        <v>5</v>
      </c>
      <c r="FW65" s="72">
        <v>48</v>
      </c>
      <c r="FX65" s="72">
        <v>30</v>
      </c>
      <c r="FY65" s="72">
        <v>24</v>
      </c>
      <c r="FZ65" s="72">
        <v>10</v>
      </c>
      <c r="GA65" s="72">
        <v>1</v>
      </c>
      <c r="GB65" s="72">
        <v>1</v>
      </c>
      <c r="GC65" s="72">
        <v>69</v>
      </c>
      <c r="GD65" s="72">
        <v>46</v>
      </c>
      <c r="GE65" s="72">
        <v>50</v>
      </c>
      <c r="GF65" s="72">
        <v>36</v>
      </c>
      <c r="GG65" s="72">
        <v>63</v>
      </c>
      <c r="GH65" s="72">
        <v>29</v>
      </c>
      <c r="GI65" s="72">
        <v>18</v>
      </c>
      <c r="GJ65" s="72">
        <v>12</v>
      </c>
      <c r="GK65" s="72">
        <v>4</v>
      </c>
      <c r="GL65" s="72">
        <v>1</v>
      </c>
    </row>
    <row r="66" spans="1:194" x14ac:dyDescent="0.25">
      <c r="A66" s="73" t="s">
        <v>279</v>
      </c>
      <c r="B66" s="72">
        <v>90.08</v>
      </c>
      <c r="C66" s="72">
        <v>17.43</v>
      </c>
      <c r="D66" s="72">
        <v>11.93</v>
      </c>
      <c r="E66" s="72">
        <v>55.05</v>
      </c>
      <c r="F66" s="72">
        <v>3.67</v>
      </c>
      <c r="G66" s="72">
        <v>4.59</v>
      </c>
      <c r="H66" s="72">
        <v>5.5</v>
      </c>
      <c r="I66" s="72">
        <v>1.83</v>
      </c>
      <c r="J66" s="72">
        <v>4.13</v>
      </c>
      <c r="K66" s="72">
        <v>60</v>
      </c>
      <c r="L66" s="72">
        <v>0</v>
      </c>
      <c r="M66" s="72">
        <v>0</v>
      </c>
      <c r="N66" s="72">
        <v>0</v>
      </c>
      <c r="O66" s="72">
        <v>20</v>
      </c>
      <c r="P66" s="72">
        <v>20</v>
      </c>
      <c r="Q66" s="72">
        <v>0</v>
      </c>
      <c r="R66" s="72">
        <v>0</v>
      </c>
      <c r="S66" s="72">
        <v>5.79</v>
      </c>
      <c r="T66" s="72">
        <v>0</v>
      </c>
      <c r="U66" s="72">
        <v>4.3899999999999997</v>
      </c>
      <c r="V66" s="72">
        <v>0.88</v>
      </c>
      <c r="W66" s="72">
        <v>0</v>
      </c>
      <c r="X66" s="72">
        <v>0.88</v>
      </c>
      <c r="Y66" s="72">
        <v>5.26</v>
      </c>
      <c r="Z66" s="72">
        <v>11.4</v>
      </c>
      <c r="AA66" s="72">
        <v>2.63</v>
      </c>
      <c r="AB66" s="72">
        <v>3.51</v>
      </c>
      <c r="AC66" s="72">
        <v>0.88</v>
      </c>
      <c r="AD66" s="72">
        <v>5.26</v>
      </c>
      <c r="AE66" s="72">
        <v>3.51</v>
      </c>
      <c r="AF66" s="72">
        <v>55.26</v>
      </c>
      <c r="AG66" s="72">
        <v>2.63</v>
      </c>
      <c r="AH66" s="72">
        <v>3.51</v>
      </c>
      <c r="AI66" s="72">
        <v>0</v>
      </c>
      <c r="AJ66" s="72">
        <v>33.33</v>
      </c>
      <c r="AK66" s="72">
        <v>71.05</v>
      </c>
      <c r="AL66" s="72">
        <v>10.53</v>
      </c>
      <c r="AM66" s="72">
        <v>13.16</v>
      </c>
      <c r="AN66" s="72">
        <v>2.63</v>
      </c>
      <c r="AO66" s="72">
        <v>2.63</v>
      </c>
      <c r="AP66" s="72">
        <v>10.53</v>
      </c>
      <c r="AQ66" s="72">
        <v>7.89</v>
      </c>
      <c r="AR66" s="72">
        <v>5.26</v>
      </c>
      <c r="AS66" s="72">
        <v>23.68</v>
      </c>
      <c r="AT66" s="72">
        <v>2.63</v>
      </c>
      <c r="AU66" s="72">
        <v>7.89</v>
      </c>
      <c r="AV66" s="72">
        <v>0</v>
      </c>
      <c r="AW66" s="72">
        <v>0</v>
      </c>
      <c r="AX66" s="72">
        <v>15.79</v>
      </c>
      <c r="AY66" s="72">
        <v>10.53</v>
      </c>
      <c r="AZ66" s="72">
        <v>15.79</v>
      </c>
      <c r="BA66" s="72">
        <v>66.67</v>
      </c>
      <c r="BB66" s="72">
        <v>4.3899999999999997</v>
      </c>
      <c r="BC66" s="72">
        <v>0.88</v>
      </c>
      <c r="BD66" s="72">
        <v>0.88</v>
      </c>
      <c r="BE66" s="72">
        <v>4.3899999999999997</v>
      </c>
      <c r="BF66" s="72">
        <v>5.26</v>
      </c>
      <c r="BG66" s="72">
        <v>3.51</v>
      </c>
      <c r="BH66" s="72">
        <v>4.3899999999999997</v>
      </c>
      <c r="BI66" s="72">
        <v>4.3899999999999997</v>
      </c>
      <c r="BJ66" s="72">
        <v>3.51</v>
      </c>
      <c r="BK66" s="72">
        <v>2.63</v>
      </c>
      <c r="BL66" s="72">
        <v>7.89</v>
      </c>
      <c r="BM66" s="72">
        <v>9.65</v>
      </c>
      <c r="BN66" s="72">
        <v>10.53</v>
      </c>
      <c r="BO66" s="72">
        <v>14.04</v>
      </c>
      <c r="BP66" s="72">
        <v>5.26</v>
      </c>
      <c r="BQ66" s="72">
        <v>4.3899999999999997</v>
      </c>
      <c r="BR66" s="72">
        <v>3.51</v>
      </c>
      <c r="BS66" s="72">
        <v>1.75</v>
      </c>
      <c r="BT66" s="72">
        <v>4.3899999999999997</v>
      </c>
      <c r="BU66" s="72">
        <v>1.75</v>
      </c>
      <c r="BV66" s="72">
        <v>0.88</v>
      </c>
      <c r="BW66" s="72">
        <v>0</v>
      </c>
      <c r="BX66" s="72">
        <v>0</v>
      </c>
      <c r="BY66" s="72">
        <v>0</v>
      </c>
      <c r="BZ66" s="72">
        <v>0</v>
      </c>
      <c r="CA66" s="72">
        <v>0.88</v>
      </c>
      <c r="CB66" s="72">
        <v>0</v>
      </c>
      <c r="CC66" s="72">
        <v>0</v>
      </c>
      <c r="CD66" s="72">
        <v>0</v>
      </c>
      <c r="CE66" s="72">
        <v>0.88</v>
      </c>
      <c r="CF66" s="72">
        <v>99.12</v>
      </c>
      <c r="CG66" s="72">
        <v>0</v>
      </c>
      <c r="CH66" s="72">
        <v>6.19</v>
      </c>
      <c r="CI66" s="72">
        <v>10.62</v>
      </c>
      <c r="CJ66" s="72">
        <v>7.96</v>
      </c>
      <c r="CK66" s="72">
        <v>0</v>
      </c>
      <c r="CL66" s="72">
        <v>2.65</v>
      </c>
      <c r="CM66" s="72">
        <v>0</v>
      </c>
      <c r="CN66" s="72">
        <v>0.88</v>
      </c>
      <c r="CO66" s="72">
        <v>1.77</v>
      </c>
      <c r="CP66" s="72">
        <v>1.77</v>
      </c>
      <c r="CQ66" s="72">
        <v>0.88</v>
      </c>
      <c r="CR66" s="72">
        <v>0</v>
      </c>
      <c r="CS66" s="72">
        <v>0</v>
      </c>
      <c r="CT66" s="72">
        <v>3.54</v>
      </c>
      <c r="CU66" s="72">
        <v>10.62</v>
      </c>
      <c r="CV66" s="72">
        <v>2.65</v>
      </c>
      <c r="CW66" s="72">
        <v>42.48</v>
      </c>
      <c r="CX66" s="72">
        <v>3.54</v>
      </c>
      <c r="CY66" s="72">
        <v>2.65</v>
      </c>
      <c r="CZ66" s="72">
        <v>0</v>
      </c>
      <c r="DA66" s="72">
        <v>0</v>
      </c>
      <c r="DB66" s="72">
        <v>1.77</v>
      </c>
      <c r="DC66" s="72">
        <v>0.88</v>
      </c>
      <c r="DD66" s="72">
        <v>0</v>
      </c>
      <c r="DE66" s="72">
        <v>0</v>
      </c>
      <c r="DF66" s="72">
        <v>0</v>
      </c>
      <c r="DG66" s="72">
        <v>0</v>
      </c>
      <c r="DH66" s="72">
        <v>0</v>
      </c>
      <c r="DI66" s="72">
        <v>100</v>
      </c>
      <c r="DJ66" s="72">
        <v>0</v>
      </c>
      <c r="DK66" s="72">
        <v>0</v>
      </c>
      <c r="DL66" s="72">
        <v>57.14</v>
      </c>
      <c r="DM66" s="72">
        <v>0</v>
      </c>
      <c r="DN66" s="72">
        <v>0</v>
      </c>
      <c r="DO66" s="72">
        <v>0</v>
      </c>
      <c r="DP66" s="72">
        <v>0</v>
      </c>
      <c r="DQ66" s="72">
        <v>0</v>
      </c>
      <c r="DR66" s="72">
        <v>0</v>
      </c>
      <c r="DS66" s="72">
        <v>0</v>
      </c>
      <c r="DT66" s="72">
        <v>0</v>
      </c>
      <c r="DU66" s="72">
        <v>0</v>
      </c>
      <c r="DV66" s="72">
        <v>0</v>
      </c>
      <c r="DW66" s="72">
        <v>0</v>
      </c>
      <c r="DX66" s="72">
        <v>0</v>
      </c>
      <c r="DY66" s="72">
        <v>0</v>
      </c>
      <c r="DZ66" s="72">
        <v>0</v>
      </c>
      <c r="EA66" s="72">
        <v>0</v>
      </c>
      <c r="EB66" s="72">
        <v>0</v>
      </c>
      <c r="EC66" s="72">
        <v>0</v>
      </c>
      <c r="ED66" s="72">
        <v>0</v>
      </c>
      <c r="EE66" s="72">
        <v>0</v>
      </c>
      <c r="EF66" s="72">
        <v>0</v>
      </c>
      <c r="EG66" s="72">
        <v>0</v>
      </c>
      <c r="EH66" s="72">
        <v>0</v>
      </c>
      <c r="EI66" s="72">
        <v>42.86</v>
      </c>
      <c r="EJ66" s="72">
        <v>38.6</v>
      </c>
      <c r="EK66" s="72">
        <v>50.88</v>
      </c>
      <c r="EL66" s="72">
        <v>8.77</v>
      </c>
      <c r="EM66" s="72">
        <v>1.75</v>
      </c>
      <c r="EN66" s="72">
        <v>0</v>
      </c>
      <c r="EO66" s="72">
        <v>60.53</v>
      </c>
      <c r="EP66" s="72">
        <v>39.47</v>
      </c>
      <c r="EQ66" s="72">
        <v>20.18</v>
      </c>
      <c r="ER66" s="72">
        <v>52.63</v>
      </c>
      <c r="ES66" s="72">
        <v>23.68</v>
      </c>
      <c r="ET66" s="72">
        <v>2.63</v>
      </c>
      <c r="EU66" s="72">
        <v>0.88</v>
      </c>
      <c r="EV66" s="72">
        <v>27.19</v>
      </c>
      <c r="EW66" s="72">
        <v>50.88</v>
      </c>
      <c r="EX66" s="72">
        <v>17.54</v>
      </c>
      <c r="EY66" s="72">
        <v>3.51</v>
      </c>
      <c r="EZ66" s="72">
        <v>0.88</v>
      </c>
      <c r="FA66" s="72">
        <v>37.14</v>
      </c>
      <c r="FB66" s="72">
        <v>27.76</v>
      </c>
      <c r="FC66" s="72">
        <v>16.329999999999998</v>
      </c>
      <c r="FD66" s="72">
        <v>6.12</v>
      </c>
      <c r="FE66" s="72">
        <v>2.04</v>
      </c>
      <c r="FF66" s="72">
        <v>2.4500000000000002</v>
      </c>
      <c r="FG66" s="72">
        <v>0.82</v>
      </c>
      <c r="FH66" s="72">
        <v>2.04</v>
      </c>
      <c r="FI66" s="72">
        <v>4.08</v>
      </c>
      <c r="FJ66" s="72">
        <v>1.22</v>
      </c>
      <c r="FK66" s="72">
        <v>57.89</v>
      </c>
      <c r="FL66" s="72">
        <v>36.36</v>
      </c>
      <c r="FM66" s="72">
        <v>100</v>
      </c>
      <c r="FN66" s="72">
        <v>0</v>
      </c>
      <c r="FO66" s="72">
        <v>56.06</v>
      </c>
      <c r="FP66" s="72">
        <v>10.81</v>
      </c>
      <c r="FQ66" s="72">
        <v>16.22</v>
      </c>
      <c r="FR66" s="72">
        <v>2.7</v>
      </c>
      <c r="FS66" s="72">
        <v>29.73</v>
      </c>
      <c r="FT66" s="72">
        <v>40.54</v>
      </c>
      <c r="FU66" s="72">
        <v>0</v>
      </c>
      <c r="FV66" s="72">
        <v>7.58</v>
      </c>
      <c r="FW66" s="72">
        <v>42.11</v>
      </c>
      <c r="FX66" s="72">
        <v>45.45</v>
      </c>
      <c r="FY66" s="72">
        <v>36.36</v>
      </c>
      <c r="FZ66" s="72">
        <v>15.15</v>
      </c>
      <c r="GA66" s="72">
        <v>1.52</v>
      </c>
      <c r="GB66" s="72">
        <v>1.52</v>
      </c>
      <c r="GC66" s="72">
        <v>21.04</v>
      </c>
      <c r="GD66" s="72">
        <v>14.02</v>
      </c>
      <c r="GE66" s="72">
        <v>15.24</v>
      </c>
      <c r="GF66" s="72">
        <v>10.98</v>
      </c>
      <c r="GG66" s="72">
        <v>19.21</v>
      </c>
      <c r="GH66" s="72">
        <v>8.84</v>
      </c>
      <c r="GI66" s="72">
        <v>5.49</v>
      </c>
      <c r="GJ66" s="72">
        <v>3.66</v>
      </c>
      <c r="GK66" s="72">
        <v>1.22</v>
      </c>
      <c r="GL66" s="72">
        <v>0.3</v>
      </c>
    </row>
    <row r="67" spans="1:194" ht="16.5" x14ac:dyDescent="0.25">
      <c r="A67" s="74" t="s">
        <v>519</v>
      </c>
      <c r="B67" s="75">
        <v>42</v>
      </c>
      <c r="C67" s="75">
        <v>14</v>
      </c>
      <c r="D67" s="75">
        <v>2</v>
      </c>
      <c r="E67" s="75">
        <v>16</v>
      </c>
      <c r="F67" s="75">
        <v>2</v>
      </c>
      <c r="G67" s="75">
        <v>4</v>
      </c>
      <c r="H67" s="75">
        <v>2</v>
      </c>
      <c r="I67" s="75">
        <v>2</v>
      </c>
      <c r="J67" s="75">
        <v>4</v>
      </c>
      <c r="K67" s="75">
        <v>3</v>
      </c>
      <c r="L67" s="75">
        <v>0</v>
      </c>
      <c r="M67" s="75">
        <v>0</v>
      </c>
      <c r="N67" s="75">
        <v>0</v>
      </c>
      <c r="O67" s="75">
        <v>0</v>
      </c>
      <c r="P67" s="75">
        <v>1</v>
      </c>
      <c r="Q67" s="75">
        <v>0</v>
      </c>
      <c r="R67" s="75">
        <v>0</v>
      </c>
      <c r="S67" s="75">
        <v>6</v>
      </c>
      <c r="T67" s="75">
        <v>0</v>
      </c>
      <c r="U67" s="75">
        <v>5</v>
      </c>
      <c r="V67" s="75">
        <v>1</v>
      </c>
      <c r="W67" s="75">
        <v>0</v>
      </c>
      <c r="X67" s="75">
        <v>1</v>
      </c>
      <c r="Y67" s="75">
        <v>5</v>
      </c>
      <c r="Z67" s="75">
        <v>6</v>
      </c>
      <c r="AA67" s="75">
        <v>2</v>
      </c>
      <c r="AB67" s="75">
        <v>0</v>
      </c>
      <c r="AC67" s="75">
        <v>0</v>
      </c>
      <c r="AD67" s="75">
        <v>5</v>
      </c>
      <c r="AE67" s="75">
        <v>0</v>
      </c>
      <c r="AF67" s="75">
        <v>18</v>
      </c>
      <c r="AG67" s="75">
        <v>2</v>
      </c>
      <c r="AH67" s="75">
        <v>1</v>
      </c>
      <c r="AI67" s="75">
        <v>0</v>
      </c>
      <c r="AJ67" s="75">
        <v>18</v>
      </c>
      <c r="AK67" s="75">
        <v>11</v>
      </c>
      <c r="AL67" s="75">
        <v>1</v>
      </c>
      <c r="AM67" s="75">
        <v>4</v>
      </c>
      <c r="AN67" s="75">
        <v>1</v>
      </c>
      <c r="AO67" s="75">
        <v>1</v>
      </c>
      <c r="AP67" s="75">
        <v>1</v>
      </c>
      <c r="AQ67" s="75">
        <v>2</v>
      </c>
      <c r="AR67" s="75">
        <v>2</v>
      </c>
      <c r="AS67" s="75">
        <v>5</v>
      </c>
      <c r="AT67" s="75">
        <v>0</v>
      </c>
      <c r="AU67" s="75">
        <v>2</v>
      </c>
      <c r="AV67" s="75">
        <v>0</v>
      </c>
      <c r="AW67" s="75">
        <v>0</v>
      </c>
      <c r="AX67" s="75">
        <v>1</v>
      </c>
      <c r="AY67" s="75">
        <v>1</v>
      </c>
      <c r="AZ67" s="75">
        <v>4</v>
      </c>
      <c r="BA67" s="75">
        <v>28</v>
      </c>
      <c r="BB67" s="75">
        <v>3</v>
      </c>
      <c r="BC67" s="75">
        <v>1</v>
      </c>
      <c r="BD67" s="75">
        <v>1</v>
      </c>
      <c r="BE67" s="75">
        <v>4</v>
      </c>
      <c r="BF67" s="75">
        <v>3</v>
      </c>
      <c r="BG67" s="75">
        <v>3</v>
      </c>
      <c r="BH67" s="75">
        <v>1</v>
      </c>
      <c r="BI67" s="75">
        <v>3</v>
      </c>
      <c r="BJ67" s="75">
        <v>4</v>
      </c>
      <c r="BK67" s="75">
        <v>1</v>
      </c>
      <c r="BL67" s="75">
        <v>1</v>
      </c>
      <c r="BM67" s="75">
        <v>7</v>
      </c>
      <c r="BN67" s="75">
        <v>5</v>
      </c>
      <c r="BO67" s="75">
        <v>5</v>
      </c>
      <c r="BP67" s="75">
        <v>0</v>
      </c>
      <c r="BQ67" s="75">
        <v>1</v>
      </c>
      <c r="BR67" s="75">
        <v>0</v>
      </c>
      <c r="BS67" s="75">
        <v>0</v>
      </c>
      <c r="BT67" s="75">
        <v>1</v>
      </c>
      <c r="BU67" s="75">
        <v>0</v>
      </c>
      <c r="BV67" s="75">
        <v>0</v>
      </c>
      <c r="BW67" s="75">
        <v>0</v>
      </c>
      <c r="BX67" s="75">
        <v>0</v>
      </c>
      <c r="BY67" s="75">
        <v>0</v>
      </c>
      <c r="BZ67" s="75">
        <v>0</v>
      </c>
      <c r="CA67" s="75">
        <v>1</v>
      </c>
      <c r="CB67" s="75">
        <v>0</v>
      </c>
      <c r="CC67" s="75">
        <v>0</v>
      </c>
      <c r="CD67" s="75">
        <v>0</v>
      </c>
      <c r="CE67" s="75">
        <v>1</v>
      </c>
      <c r="CF67" s="75">
        <v>45</v>
      </c>
      <c r="CG67" s="75">
        <v>0</v>
      </c>
      <c r="CH67" s="75">
        <v>1</v>
      </c>
      <c r="CI67" s="75">
        <v>6</v>
      </c>
      <c r="CJ67" s="75">
        <v>4</v>
      </c>
      <c r="CK67" s="75">
        <v>0</v>
      </c>
      <c r="CL67" s="75">
        <v>1</v>
      </c>
      <c r="CM67" s="75">
        <v>0</v>
      </c>
      <c r="CN67" s="75">
        <v>1</v>
      </c>
      <c r="CO67" s="75">
        <v>0</v>
      </c>
      <c r="CP67" s="75">
        <v>1</v>
      </c>
      <c r="CQ67" s="75">
        <v>0</v>
      </c>
      <c r="CR67" s="75">
        <v>0</v>
      </c>
      <c r="CS67" s="75">
        <v>0</v>
      </c>
      <c r="CT67" s="75">
        <v>3</v>
      </c>
      <c r="CU67" s="75">
        <v>7</v>
      </c>
      <c r="CV67" s="75">
        <v>1</v>
      </c>
      <c r="CW67" s="75">
        <v>15</v>
      </c>
      <c r="CX67" s="75">
        <v>2</v>
      </c>
      <c r="CY67" s="75">
        <v>2</v>
      </c>
      <c r="CZ67" s="75">
        <v>0</v>
      </c>
      <c r="DA67" s="75">
        <v>0</v>
      </c>
      <c r="DB67" s="75">
        <v>1</v>
      </c>
      <c r="DC67" s="75">
        <v>1</v>
      </c>
      <c r="DD67" s="75">
        <v>0</v>
      </c>
      <c r="DE67" s="75">
        <v>0</v>
      </c>
      <c r="DF67" s="75">
        <v>0</v>
      </c>
      <c r="DG67" s="75">
        <v>0</v>
      </c>
      <c r="DH67" s="75">
        <v>0</v>
      </c>
      <c r="DI67" s="75">
        <v>1</v>
      </c>
      <c r="DJ67" s="75">
        <v>0</v>
      </c>
      <c r="DK67" s="75">
        <v>0</v>
      </c>
      <c r="DL67" s="75">
        <v>3</v>
      </c>
      <c r="DM67" s="75">
        <v>0</v>
      </c>
      <c r="DN67" s="75">
        <v>0</v>
      </c>
      <c r="DO67" s="75">
        <v>0</v>
      </c>
      <c r="DP67" s="75">
        <v>0</v>
      </c>
      <c r="DQ67" s="75">
        <v>0</v>
      </c>
      <c r="DR67" s="75">
        <v>0</v>
      </c>
      <c r="DS67" s="75">
        <v>0</v>
      </c>
      <c r="DT67" s="75">
        <v>0</v>
      </c>
      <c r="DU67" s="75">
        <v>0</v>
      </c>
      <c r="DV67" s="75">
        <v>0</v>
      </c>
      <c r="DW67" s="75">
        <v>0</v>
      </c>
      <c r="DX67" s="75">
        <v>0</v>
      </c>
      <c r="DY67" s="75">
        <v>0</v>
      </c>
      <c r="DZ67" s="75">
        <v>0</v>
      </c>
      <c r="EA67" s="75">
        <v>0</v>
      </c>
      <c r="EB67" s="75">
        <v>0</v>
      </c>
      <c r="EC67" s="75">
        <v>0</v>
      </c>
      <c r="ED67" s="75">
        <v>0</v>
      </c>
      <c r="EE67" s="75">
        <v>0</v>
      </c>
      <c r="EF67" s="75">
        <v>0</v>
      </c>
      <c r="EG67" s="75">
        <v>0</v>
      </c>
      <c r="EH67" s="75">
        <v>0</v>
      </c>
      <c r="EI67" s="75">
        <v>3</v>
      </c>
      <c r="EJ67" s="75">
        <v>19</v>
      </c>
      <c r="EK67" s="75">
        <v>21</v>
      </c>
      <c r="EL67" s="75">
        <v>5</v>
      </c>
      <c r="EM67" s="75">
        <v>1</v>
      </c>
      <c r="EN67" s="75">
        <v>0</v>
      </c>
      <c r="EO67" s="75">
        <v>19</v>
      </c>
      <c r="EP67" s="75">
        <v>27</v>
      </c>
      <c r="EQ67" s="75">
        <v>10</v>
      </c>
      <c r="ER67" s="75">
        <v>22</v>
      </c>
      <c r="ES67" s="75">
        <v>12</v>
      </c>
      <c r="ET67" s="75">
        <v>1</v>
      </c>
      <c r="EU67" s="75">
        <v>1</v>
      </c>
      <c r="EV67" s="75">
        <v>15</v>
      </c>
      <c r="EW67" s="75">
        <v>20</v>
      </c>
      <c r="EX67" s="75">
        <v>9</v>
      </c>
      <c r="EY67" s="75">
        <v>1</v>
      </c>
      <c r="EZ67" s="75">
        <v>1</v>
      </c>
      <c r="FA67" s="75">
        <v>35</v>
      </c>
      <c r="FB67" s="75">
        <v>25</v>
      </c>
      <c r="FC67" s="75">
        <v>21</v>
      </c>
      <c r="FD67" s="75">
        <v>7</v>
      </c>
      <c r="FE67" s="75">
        <v>2</v>
      </c>
      <c r="FF67" s="75">
        <v>5</v>
      </c>
      <c r="FG67" s="75">
        <v>2</v>
      </c>
      <c r="FH67" s="75">
        <v>3</v>
      </c>
      <c r="FI67" s="75">
        <v>10</v>
      </c>
      <c r="FJ67" s="75">
        <v>3</v>
      </c>
      <c r="FK67" s="75">
        <v>28</v>
      </c>
      <c r="FL67" s="75">
        <v>6</v>
      </c>
      <c r="FM67" s="75">
        <v>6</v>
      </c>
      <c r="FN67" s="75">
        <v>0</v>
      </c>
      <c r="FO67" s="75">
        <v>19</v>
      </c>
      <c r="FP67" s="75">
        <v>2</v>
      </c>
      <c r="FQ67" s="75">
        <v>5</v>
      </c>
      <c r="FR67" s="75">
        <v>0</v>
      </c>
      <c r="FS67" s="75">
        <v>5</v>
      </c>
      <c r="FT67" s="75">
        <v>7</v>
      </c>
      <c r="FU67" s="75">
        <v>0</v>
      </c>
      <c r="FV67" s="75">
        <v>3</v>
      </c>
      <c r="FW67" s="75">
        <v>18</v>
      </c>
      <c r="FX67" s="75">
        <v>11</v>
      </c>
      <c r="FY67" s="75">
        <v>10</v>
      </c>
      <c r="FZ67" s="75">
        <v>6</v>
      </c>
      <c r="GA67" s="75">
        <v>1</v>
      </c>
      <c r="GB67" s="75">
        <v>0</v>
      </c>
      <c r="GC67" s="75">
        <v>33</v>
      </c>
      <c r="GD67" s="75">
        <v>15</v>
      </c>
      <c r="GE67" s="75">
        <v>22</v>
      </c>
      <c r="GF67" s="75">
        <v>15</v>
      </c>
      <c r="GG67" s="75">
        <v>32</v>
      </c>
      <c r="GH67" s="75">
        <v>8</v>
      </c>
      <c r="GI67" s="75">
        <v>13</v>
      </c>
      <c r="GJ67" s="75">
        <v>6</v>
      </c>
      <c r="GK67" s="75">
        <v>2</v>
      </c>
      <c r="GL67" s="75">
        <v>1</v>
      </c>
    </row>
    <row r="68" spans="1:194" x14ac:dyDescent="0.25">
      <c r="A68" s="74" t="s">
        <v>281</v>
      </c>
      <c r="B68" s="75">
        <v>80.77</v>
      </c>
      <c r="C68" s="75">
        <v>33.33</v>
      </c>
      <c r="D68" s="75">
        <v>4.76</v>
      </c>
      <c r="E68" s="75">
        <v>38.1</v>
      </c>
      <c r="F68" s="75">
        <v>4.76</v>
      </c>
      <c r="G68" s="75">
        <v>9.52</v>
      </c>
      <c r="H68" s="75">
        <v>4.76</v>
      </c>
      <c r="I68" s="75">
        <v>4.76</v>
      </c>
      <c r="J68" s="75">
        <v>7.69</v>
      </c>
      <c r="K68" s="75">
        <v>75</v>
      </c>
      <c r="L68" s="75">
        <v>0</v>
      </c>
      <c r="M68" s="75">
        <v>0</v>
      </c>
      <c r="N68" s="75">
        <v>0</v>
      </c>
      <c r="O68" s="75">
        <v>0</v>
      </c>
      <c r="P68" s="75">
        <v>25</v>
      </c>
      <c r="Q68" s="75">
        <v>0</v>
      </c>
      <c r="R68" s="75">
        <v>0</v>
      </c>
      <c r="S68" s="75">
        <v>11.54</v>
      </c>
      <c r="T68" s="75">
        <v>0</v>
      </c>
      <c r="U68" s="75">
        <v>10.87</v>
      </c>
      <c r="V68" s="75">
        <v>2.17</v>
      </c>
      <c r="W68" s="75">
        <v>0</v>
      </c>
      <c r="X68" s="75">
        <v>2.17</v>
      </c>
      <c r="Y68" s="75">
        <v>10.87</v>
      </c>
      <c r="Z68" s="75">
        <v>13.04</v>
      </c>
      <c r="AA68" s="75">
        <v>4.3499999999999996</v>
      </c>
      <c r="AB68" s="75">
        <v>0</v>
      </c>
      <c r="AC68" s="75">
        <v>0</v>
      </c>
      <c r="AD68" s="75">
        <v>10.87</v>
      </c>
      <c r="AE68" s="75">
        <v>0</v>
      </c>
      <c r="AF68" s="75">
        <v>39.130000000000003</v>
      </c>
      <c r="AG68" s="75">
        <v>4.3499999999999996</v>
      </c>
      <c r="AH68" s="75">
        <v>2.17</v>
      </c>
      <c r="AI68" s="75">
        <v>0</v>
      </c>
      <c r="AJ68" s="75">
        <v>39.130000000000003</v>
      </c>
      <c r="AK68" s="75">
        <v>61.11</v>
      </c>
      <c r="AL68" s="75">
        <v>5.56</v>
      </c>
      <c r="AM68" s="75">
        <v>22.22</v>
      </c>
      <c r="AN68" s="75">
        <v>5.56</v>
      </c>
      <c r="AO68" s="75">
        <v>5.56</v>
      </c>
      <c r="AP68" s="75">
        <v>5.56</v>
      </c>
      <c r="AQ68" s="75">
        <v>11.11</v>
      </c>
      <c r="AR68" s="75">
        <v>11.11</v>
      </c>
      <c r="AS68" s="75">
        <v>27.78</v>
      </c>
      <c r="AT68" s="75">
        <v>0</v>
      </c>
      <c r="AU68" s="75">
        <v>11.11</v>
      </c>
      <c r="AV68" s="75">
        <v>0</v>
      </c>
      <c r="AW68" s="75">
        <v>0</v>
      </c>
      <c r="AX68" s="75">
        <v>5.56</v>
      </c>
      <c r="AY68" s="75">
        <v>5.56</v>
      </c>
      <c r="AZ68" s="75">
        <v>22.22</v>
      </c>
      <c r="BA68" s="75">
        <v>60.87</v>
      </c>
      <c r="BB68" s="75">
        <v>6.52</v>
      </c>
      <c r="BC68" s="75">
        <v>2.17</v>
      </c>
      <c r="BD68" s="75">
        <v>2.17</v>
      </c>
      <c r="BE68" s="75">
        <v>8.6999999999999993</v>
      </c>
      <c r="BF68" s="75">
        <v>6.52</v>
      </c>
      <c r="BG68" s="75">
        <v>6.52</v>
      </c>
      <c r="BH68" s="75">
        <v>2.17</v>
      </c>
      <c r="BI68" s="75">
        <v>6.52</v>
      </c>
      <c r="BJ68" s="75">
        <v>8.6999999999999993</v>
      </c>
      <c r="BK68" s="75">
        <v>2.17</v>
      </c>
      <c r="BL68" s="75">
        <v>2.17</v>
      </c>
      <c r="BM68" s="75">
        <v>15.22</v>
      </c>
      <c r="BN68" s="75">
        <v>10.87</v>
      </c>
      <c r="BO68" s="75">
        <v>10.87</v>
      </c>
      <c r="BP68" s="75">
        <v>0</v>
      </c>
      <c r="BQ68" s="75">
        <v>2.17</v>
      </c>
      <c r="BR68" s="75">
        <v>0</v>
      </c>
      <c r="BS68" s="75">
        <v>0</v>
      </c>
      <c r="BT68" s="75">
        <v>2.17</v>
      </c>
      <c r="BU68" s="75">
        <v>0</v>
      </c>
      <c r="BV68" s="75">
        <v>0</v>
      </c>
      <c r="BW68" s="75">
        <v>0</v>
      </c>
      <c r="BX68" s="75">
        <v>0</v>
      </c>
      <c r="BY68" s="75">
        <v>0</v>
      </c>
      <c r="BZ68" s="75">
        <v>0</v>
      </c>
      <c r="CA68" s="75">
        <v>2.17</v>
      </c>
      <c r="CB68" s="75">
        <v>0</v>
      </c>
      <c r="CC68" s="75">
        <v>0</v>
      </c>
      <c r="CD68" s="75">
        <v>0</v>
      </c>
      <c r="CE68" s="75">
        <v>2.17</v>
      </c>
      <c r="CF68" s="75">
        <v>97.83</v>
      </c>
      <c r="CG68" s="75">
        <v>0</v>
      </c>
      <c r="CH68" s="75">
        <v>2.2200000000000002</v>
      </c>
      <c r="CI68" s="75">
        <v>13.33</v>
      </c>
      <c r="CJ68" s="75">
        <v>8.89</v>
      </c>
      <c r="CK68" s="75">
        <v>0</v>
      </c>
      <c r="CL68" s="75">
        <v>2.2200000000000002</v>
      </c>
      <c r="CM68" s="75">
        <v>0</v>
      </c>
      <c r="CN68" s="75">
        <v>2.2200000000000002</v>
      </c>
      <c r="CO68" s="75">
        <v>0</v>
      </c>
      <c r="CP68" s="75">
        <v>2.2200000000000002</v>
      </c>
      <c r="CQ68" s="75">
        <v>0</v>
      </c>
      <c r="CR68" s="75">
        <v>0</v>
      </c>
      <c r="CS68" s="75">
        <v>0</v>
      </c>
      <c r="CT68" s="75">
        <v>6.67</v>
      </c>
      <c r="CU68" s="75">
        <v>15.56</v>
      </c>
      <c r="CV68" s="75">
        <v>2.2200000000000002</v>
      </c>
      <c r="CW68" s="75">
        <v>33.33</v>
      </c>
      <c r="CX68" s="75">
        <v>4.4400000000000004</v>
      </c>
      <c r="CY68" s="75">
        <v>4.4400000000000004</v>
      </c>
      <c r="CZ68" s="75">
        <v>0</v>
      </c>
      <c r="DA68" s="75">
        <v>0</v>
      </c>
      <c r="DB68" s="75">
        <v>2.2200000000000002</v>
      </c>
      <c r="DC68" s="75">
        <v>2.17</v>
      </c>
      <c r="DD68" s="75">
        <v>0</v>
      </c>
      <c r="DE68" s="75">
        <v>0</v>
      </c>
      <c r="DF68" s="75">
        <v>0</v>
      </c>
      <c r="DG68" s="75">
        <v>0</v>
      </c>
      <c r="DH68" s="75">
        <v>0</v>
      </c>
      <c r="DI68" s="75">
        <v>100</v>
      </c>
      <c r="DJ68" s="75">
        <v>0</v>
      </c>
      <c r="DK68" s="75">
        <v>0</v>
      </c>
      <c r="DL68" s="75">
        <v>50</v>
      </c>
      <c r="DM68" s="75">
        <v>0</v>
      </c>
      <c r="DN68" s="75">
        <v>0</v>
      </c>
      <c r="DO68" s="75">
        <v>0</v>
      </c>
      <c r="DP68" s="75">
        <v>0</v>
      </c>
      <c r="DQ68" s="75">
        <v>0</v>
      </c>
      <c r="DR68" s="75">
        <v>0</v>
      </c>
      <c r="DS68" s="75">
        <v>0</v>
      </c>
      <c r="DT68" s="75">
        <v>0</v>
      </c>
      <c r="DU68" s="75">
        <v>0</v>
      </c>
      <c r="DV68" s="75">
        <v>0</v>
      </c>
      <c r="DW68" s="75">
        <v>0</v>
      </c>
      <c r="DX68" s="75">
        <v>0</v>
      </c>
      <c r="DY68" s="75">
        <v>0</v>
      </c>
      <c r="DZ68" s="75">
        <v>0</v>
      </c>
      <c r="EA68" s="75">
        <v>0</v>
      </c>
      <c r="EB68" s="75">
        <v>0</v>
      </c>
      <c r="EC68" s="75">
        <v>0</v>
      </c>
      <c r="ED68" s="75">
        <v>0</v>
      </c>
      <c r="EE68" s="75">
        <v>0</v>
      </c>
      <c r="EF68" s="75">
        <v>0</v>
      </c>
      <c r="EG68" s="75">
        <v>0</v>
      </c>
      <c r="EH68" s="75">
        <v>0</v>
      </c>
      <c r="EI68" s="75">
        <v>50</v>
      </c>
      <c r="EJ68" s="75">
        <v>41.3</v>
      </c>
      <c r="EK68" s="75">
        <v>45.65</v>
      </c>
      <c r="EL68" s="75">
        <v>10.87</v>
      </c>
      <c r="EM68" s="75">
        <v>2.17</v>
      </c>
      <c r="EN68" s="75">
        <v>0</v>
      </c>
      <c r="EO68" s="75">
        <v>41.3</v>
      </c>
      <c r="EP68" s="75">
        <v>58.7</v>
      </c>
      <c r="EQ68" s="75">
        <v>21.74</v>
      </c>
      <c r="ER68" s="75">
        <v>47.83</v>
      </c>
      <c r="ES68" s="75">
        <v>26.09</v>
      </c>
      <c r="ET68" s="75">
        <v>2.17</v>
      </c>
      <c r="EU68" s="75">
        <v>2.17</v>
      </c>
      <c r="EV68" s="75">
        <v>32.61</v>
      </c>
      <c r="EW68" s="75">
        <v>43.48</v>
      </c>
      <c r="EX68" s="75">
        <v>19.57</v>
      </c>
      <c r="EY68" s="75">
        <v>2.17</v>
      </c>
      <c r="EZ68" s="75">
        <v>2.17</v>
      </c>
      <c r="FA68" s="75">
        <v>30.97</v>
      </c>
      <c r="FB68" s="75">
        <v>22.12</v>
      </c>
      <c r="FC68" s="75">
        <v>18.579999999999998</v>
      </c>
      <c r="FD68" s="75">
        <v>6.19</v>
      </c>
      <c r="FE68" s="75">
        <v>1.77</v>
      </c>
      <c r="FF68" s="75">
        <v>4.42</v>
      </c>
      <c r="FG68" s="75">
        <v>1.77</v>
      </c>
      <c r="FH68" s="75">
        <v>2.65</v>
      </c>
      <c r="FI68" s="75">
        <v>8.85</v>
      </c>
      <c r="FJ68" s="75">
        <v>2.65</v>
      </c>
      <c r="FK68" s="75">
        <v>60.87</v>
      </c>
      <c r="FL68" s="75">
        <v>21.43</v>
      </c>
      <c r="FM68" s="75">
        <v>100</v>
      </c>
      <c r="FN68" s="75">
        <v>0</v>
      </c>
      <c r="FO68" s="75">
        <v>67.86</v>
      </c>
      <c r="FP68" s="75">
        <v>10.53</v>
      </c>
      <c r="FQ68" s="75">
        <v>26.32</v>
      </c>
      <c r="FR68" s="75">
        <v>0</v>
      </c>
      <c r="FS68" s="75">
        <v>26.32</v>
      </c>
      <c r="FT68" s="75">
        <v>36.840000000000003</v>
      </c>
      <c r="FU68" s="75">
        <v>0</v>
      </c>
      <c r="FV68" s="75">
        <v>10.71</v>
      </c>
      <c r="FW68" s="75">
        <v>39.130000000000003</v>
      </c>
      <c r="FX68" s="75">
        <v>39.29</v>
      </c>
      <c r="FY68" s="75">
        <v>35.71</v>
      </c>
      <c r="FZ68" s="75">
        <v>21.43</v>
      </c>
      <c r="GA68" s="75">
        <v>3.57</v>
      </c>
      <c r="GB68" s="75">
        <v>0</v>
      </c>
      <c r="GC68" s="75">
        <v>22.45</v>
      </c>
      <c r="GD68" s="75">
        <v>10.199999999999999</v>
      </c>
      <c r="GE68" s="75">
        <v>14.97</v>
      </c>
      <c r="GF68" s="75">
        <v>10.199999999999999</v>
      </c>
      <c r="GG68" s="75">
        <v>21.77</v>
      </c>
      <c r="GH68" s="75">
        <v>5.44</v>
      </c>
      <c r="GI68" s="75">
        <v>8.84</v>
      </c>
      <c r="GJ68" s="75">
        <v>4.08</v>
      </c>
      <c r="GK68" s="75">
        <v>1.36</v>
      </c>
      <c r="GL68" s="75">
        <v>0.68</v>
      </c>
    </row>
    <row r="69" spans="1:194" ht="16.5" x14ac:dyDescent="0.25">
      <c r="A69" s="53" t="s">
        <v>282</v>
      </c>
      <c r="B69" s="53">
        <v>6</v>
      </c>
      <c r="C69" s="53">
        <v>0</v>
      </c>
      <c r="D69" s="53">
        <v>0</v>
      </c>
      <c r="E69" s="53">
        <v>5</v>
      </c>
      <c r="F69" s="53">
        <v>0</v>
      </c>
      <c r="G69" s="53">
        <v>0</v>
      </c>
      <c r="H69" s="53">
        <v>0</v>
      </c>
      <c r="I69" s="53">
        <v>1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6</v>
      </c>
      <c r="AG69" s="53">
        <v>0</v>
      </c>
      <c r="AH69" s="53">
        <v>0</v>
      </c>
      <c r="AI69" s="53">
        <v>0</v>
      </c>
      <c r="AJ69" s="53">
        <v>4</v>
      </c>
      <c r="AK69" s="53">
        <v>4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1</v>
      </c>
      <c r="AR69" s="53">
        <v>0</v>
      </c>
      <c r="AS69" s="53">
        <v>1</v>
      </c>
      <c r="AT69" s="53">
        <v>0</v>
      </c>
      <c r="AU69" s="53">
        <v>0</v>
      </c>
      <c r="AV69" s="53">
        <v>0</v>
      </c>
      <c r="AW69" s="53">
        <v>0</v>
      </c>
      <c r="AX69" s="53">
        <v>1</v>
      </c>
      <c r="AY69" s="53">
        <v>0</v>
      </c>
      <c r="AZ69" s="53">
        <v>1</v>
      </c>
      <c r="BA69" s="53">
        <v>2</v>
      </c>
      <c r="BB69" s="53">
        <v>0</v>
      </c>
      <c r="BC69" s="53">
        <v>0</v>
      </c>
      <c r="BD69" s="53">
        <v>0</v>
      </c>
      <c r="BE69" s="53">
        <v>0</v>
      </c>
      <c r="BF69" s="53">
        <v>1</v>
      </c>
      <c r="BG69" s="53">
        <v>0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3</v>
      </c>
      <c r="BN69" s="53">
        <v>0</v>
      </c>
      <c r="BO69" s="53">
        <v>2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6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3</v>
      </c>
      <c r="CX69" s="53">
        <v>1</v>
      </c>
      <c r="CY69" s="53">
        <v>1</v>
      </c>
      <c r="CZ69" s="53">
        <v>0</v>
      </c>
      <c r="DA69" s="53">
        <v>0</v>
      </c>
      <c r="DB69" s="53">
        <v>1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3</v>
      </c>
      <c r="EK69" s="53">
        <v>2</v>
      </c>
      <c r="EL69" s="53">
        <v>1</v>
      </c>
      <c r="EM69" s="53">
        <v>0</v>
      </c>
      <c r="EN69" s="53">
        <v>0</v>
      </c>
      <c r="EO69" s="53">
        <v>5</v>
      </c>
      <c r="EP69" s="53">
        <v>1</v>
      </c>
      <c r="EQ69" s="53">
        <v>3</v>
      </c>
      <c r="ER69" s="53">
        <v>2</v>
      </c>
      <c r="ES69" s="53">
        <v>1</v>
      </c>
      <c r="ET69" s="53">
        <v>0</v>
      </c>
      <c r="EU69" s="53">
        <v>0</v>
      </c>
      <c r="EV69" s="53">
        <v>4</v>
      </c>
      <c r="EW69" s="53">
        <v>1</v>
      </c>
      <c r="EX69" s="53">
        <v>1</v>
      </c>
      <c r="EY69" s="53">
        <v>0</v>
      </c>
      <c r="EZ69" s="53">
        <v>0</v>
      </c>
      <c r="FA69" s="53">
        <v>4</v>
      </c>
      <c r="FB69" s="53">
        <v>3</v>
      </c>
      <c r="FC69" s="53">
        <v>2</v>
      </c>
      <c r="FD69" s="53">
        <v>2</v>
      </c>
      <c r="FE69" s="53">
        <v>0</v>
      </c>
      <c r="FF69" s="53">
        <v>2</v>
      </c>
      <c r="FG69" s="53">
        <v>0</v>
      </c>
      <c r="FH69" s="53">
        <v>1</v>
      </c>
      <c r="FI69" s="53">
        <v>1</v>
      </c>
      <c r="FJ69" s="53">
        <v>0</v>
      </c>
      <c r="FK69" s="53">
        <v>4</v>
      </c>
      <c r="FL69" s="53">
        <v>0</v>
      </c>
      <c r="FM69" s="53">
        <v>0</v>
      </c>
      <c r="FN69" s="53">
        <v>0</v>
      </c>
      <c r="FO69" s="53">
        <v>4</v>
      </c>
      <c r="FP69" s="53">
        <v>0</v>
      </c>
      <c r="FQ69" s="53">
        <v>0</v>
      </c>
      <c r="FR69" s="53">
        <v>0</v>
      </c>
      <c r="FS69" s="53">
        <v>2</v>
      </c>
      <c r="FT69" s="53">
        <v>2</v>
      </c>
      <c r="FU69" s="53">
        <v>0</v>
      </c>
      <c r="FV69" s="53">
        <v>0</v>
      </c>
      <c r="FW69" s="53">
        <v>2</v>
      </c>
      <c r="FX69" s="53">
        <v>2</v>
      </c>
      <c r="FY69" s="53">
        <v>2</v>
      </c>
      <c r="FZ69" s="53">
        <v>0</v>
      </c>
      <c r="GA69" s="53">
        <v>0</v>
      </c>
      <c r="GB69" s="53">
        <v>0</v>
      </c>
      <c r="GC69" s="53">
        <v>3</v>
      </c>
      <c r="GD69" s="53">
        <v>2</v>
      </c>
      <c r="GE69" s="53">
        <v>2</v>
      </c>
      <c r="GF69" s="53">
        <v>1</v>
      </c>
      <c r="GG69" s="53">
        <v>5</v>
      </c>
      <c r="GH69" s="53">
        <v>1</v>
      </c>
      <c r="GI69" s="53">
        <v>1</v>
      </c>
      <c r="GJ69" s="53">
        <v>2</v>
      </c>
      <c r="GK69" s="53">
        <v>1</v>
      </c>
      <c r="GL69" s="53">
        <v>0</v>
      </c>
    </row>
    <row r="70" spans="1:194" x14ac:dyDescent="0.25">
      <c r="A70" s="53" t="s">
        <v>279</v>
      </c>
      <c r="B70" s="53">
        <v>100</v>
      </c>
      <c r="C70" s="53">
        <v>0</v>
      </c>
      <c r="D70" s="53">
        <v>0</v>
      </c>
      <c r="E70" s="53">
        <v>83.33</v>
      </c>
      <c r="F70" s="53">
        <v>0</v>
      </c>
      <c r="G70" s="53">
        <v>0</v>
      </c>
      <c r="H70" s="53">
        <v>0</v>
      </c>
      <c r="I70" s="53">
        <v>16.670000000000002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100</v>
      </c>
      <c r="AG70" s="53">
        <v>0</v>
      </c>
      <c r="AH70" s="53">
        <v>0</v>
      </c>
      <c r="AI70" s="53">
        <v>0</v>
      </c>
      <c r="AJ70" s="53">
        <v>66.67</v>
      </c>
      <c r="AK70" s="53">
        <v>100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25</v>
      </c>
      <c r="AR70" s="53">
        <v>0</v>
      </c>
      <c r="AS70" s="53">
        <v>25</v>
      </c>
      <c r="AT70" s="53">
        <v>0</v>
      </c>
      <c r="AU70" s="53">
        <v>0</v>
      </c>
      <c r="AV70" s="53">
        <v>0</v>
      </c>
      <c r="AW70" s="53">
        <v>0</v>
      </c>
      <c r="AX70" s="53">
        <v>25</v>
      </c>
      <c r="AY70" s="53">
        <v>0</v>
      </c>
      <c r="AZ70" s="53">
        <v>25</v>
      </c>
      <c r="BA70" s="53">
        <v>33.33</v>
      </c>
      <c r="BB70" s="53">
        <v>0</v>
      </c>
      <c r="BC70" s="53">
        <v>0</v>
      </c>
      <c r="BD70" s="53">
        <v>0</v>
      </c>
      <c r="BE70" s="53">
        <v>0</v>
      </c>
      <c r="BF70" s="53">
        <v>16.670000000000002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50</v>
      </c>
      <c r="BN70" s="53">
        <v>0</v>
      </c>
      <c r="BO70" s="53">
        <v>33.33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100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50</v>
      </c>
      <c r="CX70" s="53">
        <v>16.670000000000002</v>
      </c>
      <c r="CY70" s="53">
        <v>16.670000000000002</v>
      </c>
      <c r="CZ70" s="53">
        <v>0</v>
      </c>
      <c r="DA70" s="53">
        <v>0</v>
      </c>
      <c r="DB70" s="53">
        <v>16.670000000000002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50</v>
      </c>
      <c r="EK70" s="53">
        <v>33.33</v>
      </c>
      <c r="EL70" s="53">
        <v>16.670000000000002</v>
      </c>
      <c r="EM70" s="53">
        <v>0</v>
      </c>
      <c r="EN70" s="53">
        <v>0</v>
      </c>
      <c r="EO70" s="53">
        <v>83.33</v>
      </c>
      <c r="EP70" s="53">
        <v>16.670000000000002</v>
      </c>
      <c r="EQ70" s="53">
        <v>50</v>
      </c>
      <c r="ER70" s="53">
        <v>33.33</v>
      </c>
      <c r="ES70" s="53">
        <v>16.670000000000002</v>
      </c>
      <c r="ET70" s="53">
        <v>0</v>
      </c>
      <c r="EU70" s="53">
        <v>0</v>
      </c>
      <c r="EV70" s="53">
        <v>66.67</v>
      </c>
      <c r="EW70" s="53">
        <v>16.670000000000002</v>
      </c>
      <c r="EX70" s="53">
        <v>16.670000000000002</v>
      </c>
      <c r="EY70" s="53">
        <v>0</v>
      </c>
      <c r="EZ70" s="53">
        <v>0</v>
      </c>
      <c r="FA70" s="53">
        <v>26.67</v>
      </c>
      <c r="FB70" s="53">
        <v>20</v>
      </c>
      <c r="FC70" s="53">
        <v>13.33</v>
      </c>
      <c r="FD70" s="53">
        <v>13.33</v>
      </c>
      <c r="FE70" s="53">
        <v>0</v>
      </c>
      <c r="FF70" s="53">
        <v>13.33</v>
      </c>
      <c r="FG70" s="53">
        <v>0</v>
      </c>
      <c r="FH70" s="53">
        <v>6.67</v>
      </c>
      <c r="FI70" s="53">
        <v>6.67</v>
      </c>
      <c r="FJ70" s="53">
        <v>0</v>
      </c>
      <c r="FK70" s="53">
        <v>66.67</v>
      </c>
      <c r="FL70" s="53">
        <v>0</v>
      </c>
      <c r="FM70" s="53">
        <v>0</v>
      </c>
      <c r="FN70" s="53">
        <v>0</v>
      </c>
      <c r="FO70" s="53">
        <v>100</v>
      </c>
      <c r="FP70" s="53">
        <v>0</v>
      </c>
      <c r="FQ70" s="53">
        <v>0</v>
      </c>
      <c r="FR70" s="53">
        <v>0</v>
      </c>
      <c r="FS70" s="53">
        <v>50</v>
      </c>
      <c r="FT70" s="53">
        <v>50</v>
      </c>
      <c r="FU70" s="53">
        <v>0</v>
      </c>
      <c r="FV70" s="53">
        <v>0</v>
      </c>
      <c r="FW70" s="53">
        <v>33.33</v>
      </c>
      <c r="FX70" s="53">
        <v>50</v>
      </c>
      <c r="FY70" s="53">
        <v>50</v>
      </c>
      <c r="FZ70" s="53">
        <v>0</v>
      </c>
      <c r="GA70" s="53">
        <v>0</v>
      </c>
      <c r="GB70" s="53">
        <v>0</v>
      </c>
      <c r="GC70" s="53">
        <v>16.670000000000002</v>
      </c>
      <c r="GD70" s="53">
        <v>11.11</v>
      </c>
      <c r="GE70" s="53">
        <v>11.11</v>
      </c>
      <c r="GF70" s="53">
        <v>5.56</v>
      </c>
      <c r="GG70" s="53">
        <v>27.78</v>
      </c>
      <c r="GH70" s="53">
        <v>5.56</v>
      </c>
      <c r="GI70" s="53">
        <v>5.56</v>
      </c>
      <c r="GJ70" s="53">
        <v>11.11</v>
      </c>
      <c r="GK70" s="53">
        <v>5.56</v>
      </c>
      <c r="GL70" s="53">
        <v>0</v>
      </c>
    </row>
    <row r="71" spans="1:194" ht="16.5" x14ac:dyDescent="0.25">
      <c r="A71" s="53" t="s">
        <v>283</v>
      </c>
      <c r="B71" s="53">
        <v>2</v>
      </c>
      <c r="C71" s="53">
        <v>0</v>
      </c>
      <c r="D71" s="53">
        <v>0</v>
      </c>
      <c r="E71" s="53">
        <v>2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2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0</v>
      </c>
      <c r="AO71" s="53">
        <v>0</v>
      </c>
      <c r="AP71" s="53">
        <v>0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2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2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0</v>
      </c>
      <c r="BU71" s="53">
        <v>0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2</v>
      </c>
      <c r="CG71" s="53">
        <v>0</v>
      </c>
      <c r="CH71" s="53">
        <v>0</v>
      </c>
      <c r="CI71" s="53">
        <v>0</v>
      </c>
      <c r="CJ71" s="53">
        <v>0</v>
      </c>
      <c r="CK71" s="53">
        <v>0</v>
      </c>
      <c r="CL71" s="53">
        <v>0</v>
      </c>
      <c r="CM71" s="53">
        <v>0</v>
      </c>
      <c r="CN71" s="53">
        <v>0</v>
      </c>
      <c r="CO71" s="53">
        <v>0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1</v>
      </c>
      <c r="CX71" s="53">
        <v>0</v>
      </c>
      <c r="CY71" s="53">
        <v>1</v>
      </c>
      <c r="CZ71" s="53">
        <v>0</v>
      </c>
      <c r="DA71" s="53">
        <v>0</v>
      </c>
      <c r="DB71" s="53">
        <v>0</v>
      </c>
      <c r="DC71" s="53">
        <v>0</v>
      </c>
      <c r="DD71" s="53">
        <v>0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0</v>
      </c>
      <c r="DZ71" s="53">
        <v>0</v>
      </c>
      <c r="EA71" s="53">
        <v>0</v>
      </c>
      <c r="EB71" s="53">
        <v>0</v>
      </c>
      <c r="EC71" s="53">
        <v>0</v>
      </c>
      <c r="ED71" s="53">
        <v>0</v>
      </c>
      <c r="EE71" s="53">
        <v>0</v>
      </c>
      <c r="EF71" s="53">
        <v>0</v>
      </c>
      <c r="EG71" s="53">
        <v>0</v>
      </c>
      <c r="EH71" s="53">
        <v>0</v>
      </c>
      <c r="EI71" s="53">
        <v>0</v>
      </c>
      <c r="EJ71" s="53">
        <v>2</v>
      </c>
      <c r="EK71" s="53">
        <v>0</v>
      </c>
      <c r="EL71" s="53">
        <v>0</v>
      </c>
      <c r="EM71" s="53">
        <v>0</v>
      </c>
      <c r="EN71" s="53">
        <v>0</v>
      </c>
      <c r="EO71" s="53">
        <v>2</v>
      </c>
      <c r="EP71" s="53">
        <v>0</v>
      </c>
      <c r="EQ71" s="53">
        <v>0</v>
      </c>
      <c r="ER71" s="53">
        <v>2</v>
      </c>
      <c r="ES71" s="53">
        <v>0</v>
      </c>
      <c r="ET71" s="53">
        <v>0</v>
      </c>
      <c r="EU71" s="53">
        <v>0</v>
      </c>
      <c r="EV71" s="53">
        <v>2</v>
      </c>
      <c r="EW71" s="53">
        <v>0</v>
      </c>
      <c r="EX71" s="53">
        <v>0</v>
      </c>
      <c r="EY71" s="53">
        <v>0</v>
      </c>
      <c r="EZ71" s="53">
        <v>0</v>
      </c>
      <c r="FA71" s="53">
        <v>1</v>
      </c>
      <c r="FB71" s="53">
        <v>2</v>
      </c>
      <c r="FC71" s="53">
        <v>2</v>
      </c>
      <c r="FD71" s="53">
        <v>0</v>
      </c>
      <c r="FE71" s="53">
        <v>0</v>
      </c>
      <c r="FF71" s="53">
        <v>0</v>
      </c>
      <c r="FG71" s="53">
        <v>0</v>
      </c>
      <c r="FH71" s="53">
        <v>0</v>
      </c>
      <c r="FI71" s="53">
        <v>1</v>
      </c>
      <c r="FJ71" s="53">
        <v>0</v>
      </c>
      <c r="FK71" s="53">
        <v>2</v>
      </c>
      <c r="FL71" s="53">
        <v>2</v>
      </c>
      <c r="FM71" s="53">
        <v>2</v>
      </c>
      <c r="FN71" s="53">
        <v>0</v>
      </c>
      <c r="FO71" s="53">
        <v>0</v>
      </c>
      <c r="FP71" s="53">
        <v>0</v>
      </c>
      <c r="FQ71" s="53">
        <v>0</v>
      </c>
      <c r="FR71" s="53">
        <v>0</v>
      </c>
      <c r="FS71" s="53">
        <v>0</v>
      </c>
      <c r="FT71" s="53">
        <v>0</v>
      </c>
      <c r="FU71" s="53">
        <v>0</v>
      </c>
      <c r="FV71" s="53">
        <v>0</v>
      </c>
      <c r="FW71" s="53">
        <v>0</v>
      </c>
      <c r="FX71" s="53">
        <v>2</v>
      </c>
      <c r="FY71" s="53">
        <v>0</v>
      </c>
      <c r="FZ71" s="53">
        <v>0</v>
      </c>
      <c r="GA71" s="53">
        <v>0</v>
      </c>
      <c r="GB71" s="53">
        <v>0</v>
      </c>
      <c r="GC71" s="53">
        <v>1</v>
      </c>
      <c r="GD71" s="53">
        <v>1</v>
      </c>
      <c r="GE71" s="53">
        <v>1</v>
      </c>
      <c r="GF71" s="53">
        <v>0</v>
      </c>
      <c r="GG71" s="53">
        <v>1</v>
      </c>
      <c r="GH71" s="53">
        <v>0</v>
      </c>
      <c r="GI71" s="53">
        <v>2</v>
      </c>
      <c r="GJ71" s="53">
        <v>0</v>
      </c>
      <c r="GK71" s="53">
        <v>0</v>
      </c>
      <c r="GL71" s="53">
        <v>0</v>
      </c>
    </row>
    <row r="72" spans="1:194" x14ac:dyDescent="0.25">
      <c r="A72" s="53" t="s">
        <v>279</v>
      </c>
      <c r="B72" s="53">
        <v>100</v>
      </c>
      <c r="C72" s="53">
        <v>0</v>
      </c>
      <c r="D72" s="53">
        <v>0</v>
      </c>
      <c r="E72" s="53">
        <v>100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100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100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100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0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100</v>
      </c>
      <c r="CG72" s="53">
        <v>0</v>
      </c>
      <c r="CH72" s="53">
        <v>0</v>
      </c>
      <c r="CI72" s="53">
        <v>0</v>
      </c>
      <c r="CJ72" s="53">
        <v>0</v>
      </c>
      <c r="CK72" s="53">
        <v>0</v>
      </c>
      <c r="CL72" s="53">
        <v>0</v>
      </c>
      <c r="CM72" s="53">
        <v>0</v>
      </c>
      <c r="CN72" s="53">
        <v>0</v>
      </c>
      <c r="CO72" s="53">
        <v>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50</v>
      </c>
      <c r="CX72" s="53">
        <v>0</v>
      </c>
      <c r="CY72" s="53">
        <v>50</v>
      </c>
      <c r="CZ72" s="53">
        <v>0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0</v>
      </c>
      <c r="DZ72" s="53">
        <v>0</v>
      </c>
      <c r="EA72" s="53">
        <v>0</v>
      </c>
      <c r="EB72" s="53">
        <v>0</v>
      </c>
      <c r="EC72" s="53">
        <v>0</v>
      </c>
      <c r="ED72" s="53">
        <v>0</v>
      </c>
      <c r="EE72" s="53">
        <v>0</v>
      </c>
      <c r="EF72" s="53">
        <v>0</v>
      </c>
      <c r="EG72" s="53">
        <v>0</v>
      </c>
      <c r="EH72" s="53">
        <v>0</v>
      </c>
      <c r="EI72" s="53">
        <v>0</v>
      </c>
      <c r="EJ72" s="53">
        <v>100</v>
      </c>
      <c r="EK72" s="53">
        <v>0</v>
      </c>
      <c r="EL72" s="53">
        <v>0</v>
      </c>
      <c r="EM72" s="53">
        <v>0</v>
      </c>
      <c r="EN72" s="53">
        <v>0</v>
      </c>
      <c r="EO72" s="53">
        <v>100</v>
      </c>
      <c r="EP72" s="53">
        <v>0</v>
      </c>
      <c r="EQ72" s="53">
        <v>0</v>
      </c>
      <c r="ER72" s="53">
        <v>100</v>
      </c>
      <c r="ES72" s="53">
        <v>0</v>
      </c>
      <c r="ET72" s="53">
        <v>0</v>
      </c>
      <c r="EU72" s="53">
        <v>0</v>
      </c>
      <c r="EV72" s="53">
        <v>100</v>
      </c>
      <c r="EW72" s="53">
        <v>0</v>
      </c>
      <c r="EX72" s="53">
        <v>0</v>
      </c>
      <c r="EY72" s="53">
        <v>0</v>
      </c>
      <c r="EZ72" s="53">
        <v>0</v>
      </c>
      <c r="FA72" s="53">
        <v>16.670000000000002</v>
      </c>
      <c r="FB72" s="53">
        <v>33.33</v>
      </c>
      <c r="FC72" s="53">
        <v>33.33</v>
      </c>
      <c r="FD72" s="53">
        <v>0</v>
      </c>
      <c r="FE72" s="53">
        <v>0</v>
      </c>
      <c r="FF72" s="53">
        <v>0</v>
      </c>
      <c r="FG72" s="53">
        <v>0</v>
      </c>
      <c r="FH72" s="53">
        <v>0</v>
      </c>
      <c r="FI72" s="53">
        <v>16.670000000000002</v>
      </c>
      <c r="FJ72" s="53">
        <v>0</v>
      </c>
      <c r="FK72" s="53">
        <v>100</v>
      </c>
      <c r="FL72" s="53">
        <v>100</v>
      </c>
      <c r="FM72" s="53">
        <v>100</v>
      </c>
      <c r="FN72" s="53">
        <v>0</v>
      </c>
      <c r="FO72" s="53">
        <v>0</v>
      </c>
      <c r="FP72" s="53">
        <v>0</v>
      </c>
      <c r="FQ72" s="53">
        <v>0</v>
      </c>
      <c r="FR72" s="53">
        <v>0</v>
      </c>
      <c r="FS72" s="53">
        <v>0</v>
      </c>
      <c r="FT72" s="53">
        <v>0</v>
      </c>
      <c r="FU72" s="53">
        <v>0</v>
      </c>
      <c r="FV72" s="53">
        <v>0</v>
      </c>
      <c r="FW72" s="53">
        <v>0</v>
      </c>
      <c r="FX72" s="53">
        <v>100</v>
      </c>
      <c r="FY72" s="53">
        <v>0</v>
      </c>
      <c r="FZ72" s="53">
        <v>0</v>
      </c>
      <c r="GA72" s="53">
        <v>0</v>
      </c>
      <c r="GB72" s="53">
        <v>0</v>
      </c>
      <c r="GC72" s="53">
        <v>16.670000000000002</v>
      </c>
      <c r="GD72" s="53">
        <v>16.670000000000002</v>
      </c>
      <c r="GE72" s="53">
        <v>16.670000000000002</v>
      </c>
      <c r="GF72" s="53">
        <v>0</v>
      </c>
      <c r="GG72" s="53">
        <v>16.670000000000002</v>
      </c>
      <c r="GH72" s="53">
        <v>0</v>
      </c>
      <c r="GI72" s="53">
        <v>33.33</v>
      </c>
      <c r="GJ72" s="53">
        <v>0</v>
      </c>
      <c r="GK72" s="53">
        <v>0</v>
      </c>
      <c r="GL72" s="53">
        <v>0</v>
      </c>
    </row>
    <row r="73" spans="1:194" ht="16.5" x14ac:dyDescent="0.25">
      <c r="A73" s="53" t="s">
        <v>284</v>
      </c>
      <c r="B73" s="53">
        <v>2</v>
      </c>
      <c r="C73" s="53">
        <v>0</v>
      </c>
      <c r="D73" s="53">
        <v>0</v>
      </c>
      <c r="E73" s="53">
        <v>1</v>
      </c>
      <c r="F73" s="53">
        <v>1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1</v>
      </c>
      <c r="AG73" s="53">
        <v>1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2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1</v>
      </c>
      <c r="BK73" s="53">
        <v>0</v>
      </c>
      <c r="BL73" s="53">
        <v>0</v>
      </c>
      <c r="BM73" s="53">
        <v>1</v>
      </c>
      <c r="BN73" s="53">
        <v>0</v>
      </c>
      <c r="BO73" s="53">
        <v>0</v>
      </c>
      <c r="BP73" s="53">
        <v>0</v>
      </c>
      <c r="BQ73" s="53">
        <v>0</v>
      </c>
      <c r="BR73" s="53">
        <v>0</v>
      </c>
      <c r="BS73" s="53">
        <v>0</v>
      </c>
      <c r="BT73" s="53">
        <v>0</v>
      </c>
      <c r="BU73" s="53">
        <v>0</v>
      </c>
      <c r="BV73" s="53">
        <v>0</v>
      </c>
      <c r="BW73" s="53">
        <v>0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2</v>
      </c>
      <c r="CG73" s="53">
        <v>0</v>
      </c>
      <c r="CH73" s="53">
        <v>0</v>
      </c>
      <c r="CI73" s="53">
        <v>0</v>
      </c>
      <c r="CJ73" s="53">
        <v>0</v>
      </c>
      <c r="CK73" s="53">
        <v>0</v>
      </c>
      <c r="CL73" s="53">
        <v>0</v>
      </c>
      <c r="CM73" s="53">
        <v>0</v>
      </c>
      <c r="CN73" s="53">
        <v>0</v>
      </c>
      <c r="CO73" s="53">
        <v>0</v>
      </c>
      <c r="CP73" s="53">
        <v>0</v>
      </c>
      <c r="CQ73" s="53">
        <v>0</v>
      </c>
      <c r="CR73" s="53">
        <v>0</v>
      </c>
      <c r="CS73" s="53">
        <v>0</v>
      </c>
      <c r="CT73" s="53">
        <v>0</v>
      </c>
      <c r="CU73" s="53">
        <v>0</v>
      </c>
      <c r="CV73" s="53">
        <v>0</v>
      </c>
      <c r="CW73" s="53">
        <v>1</v>
      </c>
      <c r="CX73" s="53">
        <v>1</v>
      </c>
      <c r="CY73" s="53">
        <v>0</v>
      </c>
      <c r="CZ73" s="53">
        <v>0</v>
      </c>
      <c r="DA73" s="53">
        <v>0</v>
      </c>
      <c r="DB73" s="53">
        <v>0</v>
      </c>
      <c r="DC73" s="53">
        <v>0</v>
      </c>
      <c r="DD73" s="53">
        <v>0</v>
      </c>
      <c r="DE73" s="53">
        <v>0</v>
      </c>
      <c r="DF73" s="53">
        <v>0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0</v>
      </c>
      <c r="DZ73" s="53">
        <v>0</v>
      </c>
      <c r="EA73" s="53">
        <v>0</v>
      </c>
      <c r="EB73" s="53">
        <v>0</v>
      </c>
      <c r="EC73" s="53">
        <v>0</v>
      </c>
      <c r="ED73" s="53">
        <v>0</v>
      </c>
      <c r="EE73" s="53">
        <v>0</v>
      </c>
      <c r="EF73" s="53">
        <v>0</v>
      </c>
      <c r="EG73" s="53">
        <v>0</v>
      </c>
      <c r="EH73" s="53">
        <v>0</v>
      </c>
      <c r="EI73" s="53">
        <v>0</v>
      </c>
      <c r="EJ73" s="53">
        <v>2</v>
      </c>
      <c r="EK73" s="53">
        <v>0</v>
      </c>
      <c r="EL73" s="53">
        <v>0</v>
      </c>
      <c r="EM73" s="53">
        <v>0</v>
      </c>
      <c r="EN73" s="53">
        <v>0</v>
      </c>
      <c r="EO73" s="53">
        <v>1</v>
      </c>
      <c r="EP73" s="53">
        <v>1</v>
      </c>
      <c r="EQ73" s="53">
        <v>1</v>
      </c>
      <c r="ER73" s="53">
        <v>1</v>
      </c>
      <c r="ES73" s="53">
        <v>0</v>
      </c>
      <c r="ET73" s="53">
        <v>0</v>
      </c>
      <c r="EU73" s="53">
        <v>0</v>
      </c>
      <c r="EV73" s="53">
        <v>1</v>
      </c>
      <c r="EW73" s="53">
        <v>1</v>
      </c>
      <c r="EX73" s="53">
        <v>0</v>
      </c>
      <c r="EY73" s="53">
        <v>0</v>
      </c>
      <c r="EZ73" s="53">
        <v>0</v>
      </c>
      <c r="FA73" s="53">
        <v>2</v>
      </c>
      <c r="FB73" s="53">
        <v>1</v>
      </c>
      <c r="FC73" s="53">
        <v>1</v>
      </c>
      <c r="FD73" s="53">
        <v>0</v>
      </c>
      <c r="FE73" s="53">
        <v>0</v>
      </c>
      <c r="FF73" s="53">
        <v>0</v>
      </c>
      <c r="FG73" s="53">
        <v>0</v>
      </c>
      <c r="FH73" s="53">
        <v>0</v>
      </c>
      <c r="FI73" s="53">
        <v>1</v>
      </c>
      <c r="FJ73" s="53">
        <v>0</v>
      </c>
      <c r="FK73" s="53">
        <v>1</v>
      </c>
      <c r="FL73" s="53">
        <v>0</v>
      </c>
      <c r="FM73" s="53">
        <v>0</v>
      </c>
      <c r="FN73" s="53">
        <v>0</v>
      </c>
      <c r="FO73" s="53">
        <v>1</v>
      </c>
      <c r="FP73" s="53">
        <v>0</v>
      </c>
      <c r="FQ73" s="53">
        <v>0</v>
      </c>
      <c r="FR73" s="53">
        <v>0</v>
      </c>
      <c r="FS73" s="53">
        <v>0</v>
      </c>
      <c r="FT73" s="53">
        <v>1</v>
      </c>
      <c r="FU73" s="53">
        <v>0</v>
      </c>
      <c r="FV73" s="53">
        <v>0</v>
      </c>
      <c r="FW73" s="53">
        <v>1</v>
      </c>
      <c r="FX73" s="53">
        <v>0</v>
      </c>
      <c r="FY73" s="53">
        <v>0</v>
      </c>
      <c r="FZ73" s="53">
        <v>1</v>
      </c>
      <c r="GA73" s="53">
        <v>0</v>
      </c>
      <c r="GB73" s="53">
        <v>0</v>
      </c>
      <c r="GC73" s="53">
        <v>2</v>
      </c>
      <c r="GD73" s="53">
        <v>0</v>
      </c>
      <c r="GE73" s="53">
        <v>1</v>
      </c>
      <c r="GF73" s="53">
        <v>2</v>
      </c>
      <c r="GG73" s="53">
        <v>1</v>
      </c>
      <c r="GH73" s="53">
        <v>0</v>
      </c>
      <c r="GI73" s="53">
        <v>0</v>
      </c>
      <c r="GJ73" s="53">
        <v>0</v>
      </c>
      <c r="GK73" s="53">
        <v>0</v>
      </c>
      <c r="GL73" s="53">
        <v>0</v>
      </c>
    </row>
    <row r="74" spans="1:194" x14ac:dyDescent="0.25">
      <c r="A74" s="53" t="s">
        <v>279</v>
      </c>
      <c r="B74" s="53">
        <v>100</v>
      </c>
      <c r="C74" s="53">
        <v>0</v>
      </c>
      <c r="D74" s="53">
        <v>0</v>
      </c>
      <c r="E74" s="53">
        <v>50</v>
      </c>
      <c r="F74" s="53">
        <v>50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50</v>
      </c>
      <c r="AG74" s="53">
        <v>50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100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50</v>
      </c>
      <c r="BK74" s="53">
        <v>0</v>
      </c>
      <c r="BL74" s="53">
        <v>0</v>
      </c>
      <c r="BM74" s="53">
        <v>50</v>
      </c>
      <c r="BN74" s="53">
        <v>0</v>
      </c>
      <c r="BO74" s="53">
        <v>0</v>
      </c>
      <c r="BP74" s="53">
        <v>0</v>
      </c>
      <c r="BQ74" s="53">
        <v>0</v>
      </c>
      <c r="BR74" s="53">
        <v>0</v>
      </c>
      <c r="BS74" s="53">
        <v>0</v>
      </c>
      <c r="BT74" s="53">
        <v>0</v>
      </c>
      <c r="BU74" s="53">
        <v>0</v>
      </c>
      <c r="BV74" s="53">
        <v>0</v>
      </c>
      <c r="BW74" s="53">
        <v>0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100</v>
      </c>
      <c r="CG74" s="53">
        <v>0</v>
      </c>
      <c r="CH74" s="53">
        <v>0</v>
      </c>
      <c r="CI74" s="53">
        <v>0</v>
      </c>
      <c r="CJ74" s="53">
        <v>0</v>
      </c>
      <c r="CK74" s="53">
        <v>0</v>
      </c>
      <c r="CL74" s="53">
        <v>0</v>
      </c>
      <c r="CM74" s="53">
        <v>0</v>
      </c>
      <c r="CN74" s="53">
        <v>0</v>
      </c>
      <c r="CO74" s="53">
        <v>0</v>
      </c>
      <c r="CP74" s="53">
        <v>0</v>
      </c>
      <c r="CQ74" s="53">
        <v>0</v>
      </c>
      <c r="CR74" s="53">
        <v>0</v>
      </c>
      <c r="CS74" s="53">
        <v>0</v>
      </c>
      <c r="CT74" s="53">
        <v>0</v>
      </c>
      <c r="CU74" s="53">
        <v>0</v>
      </c>
      <c r="CV74" s="53">
        <v>0</v>
      </c>
      <c r="CW74" s="53">
        <v>50</v>
      </c>
      <c r="CX74" s="53">
        <v>50</v>
      </c>
      <c r="CY74" s="53">
        <v>0</v>
      </c>
      <c r="CZ74" s="53">
        <v>0</v>
      </c>
      <c r="DA74" s="53">
        <v>0</v>
      </c>
      <c r="DB74" s="53">
        <v>0</v>
      </c>
      <c r="DC74" s="53">
        <v>0</v>
      </c>
      <c r="DD74" s="53">
        <v>0</v>
      </c>
      <c r="DE74" s="53">
        <v>0</v>
      </c>
      <c r="DF74" s="53">
        <v>0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0</v>
      </c>
      <c r="DZ74" s="53">
        <v>0</v>
      </c>
      <c r="EA74" s="53">
        <v>0</v>
      </c>
      <c r="EB74" s="53">
        <v>0</v>
      </c>
      <c r="EC74" s="53">
        <v>0</v>
      </c>
      <c r="ED74" s="53">
        <v>0</v>
      </c>
      <c r="EE74" s="53">
        <v>0</v>
      </c>
      <c r="EF74" s="53">
        <v>0</v>
      </c>
      <c r="EG74" s="53">
        <v>0</v>
      </c>
      <c r="EH74" s="53">
        <v>0</v>
      </c>
      <c r="EI74" s="53">
        <v>0</v>
      </c>
      <c r="EJ74" s="53">
        <v>100</v>
      </c>
      <c r="EK74" s="53">
        <v>0</v>
      </c>
      <c r="EL74" s="53">
        <v>0</v>
      </c>
      <c r="EM74" s="53">
        <v>0</v>
      </c>
      <c r="EN74" s="53">
        <v>0</v>
      </c>
      <c r="EO74" s="53">
        <v>50</v>
      </c>
      <c r="EP74" s="53">
        <v>50</v>
      </c>
      <c r="EQ74" s="53">
        <v>50</v>
      </c>
      <c r="ER74" s="53">
        <v>50</v>
      </c>
      <c r="ES74" s="53">
        <v>0</v>
      </c>
      <c r="ET74" s="53">
        <v>0</v>
      </c>
      <c r="EU74" s="53">
        <v>0</v>
      </c>
      <c r="EV74" s="53">
        <v>50</v>
      </c>
      <c r="EW74" s="53">
        <v>50</v>
      </c>
      <c r="EX74" s="53">
        <v>0</v>
      </c>
      <c r="EY74" s="53">
        <v>0</v>
      </c>
      <c r="EZ74" s="53">
        <v>0</v>
      </c>
      <c r="FA74" s="53">
        <v>40</v>
      </c>
      <c r="FB74" s="53">
        <v>20</v>
      </c>
      <c r="FC74" s="53">
        <v>20</v>
      </c>
      <c r="FD74" s="53">
        <v>0</v>
      </c>
      <c r="FE74" s="53">
        <v>0</v>
      </c>
      <c r="FF74" s="53">
        <v>0</v>
      </c>
      <c r="FG74" s="53">
        <v>0</v>
      </c>
      <c r="FH74" s="53">
        <v>0</v>
      </c>
      <c r="FI74" s="53">
        <v>20</v>
      </c>
      <c r="FJ74" s="53">
        <v>0</v>
      </c>
      <c r="FK74" s="53">
        <v>50</v>
      </c>
      <c r="FL74" s="53">
        <v>0</v>
      </c>
      <c r="FM74" s="53">
        <v>0</v>
      </c>
      <c r="FN74" s="53">
        <v>0</v>
      </c>
      <c r="FO74" s="53">
        <v>100</v>
      </c>
      <c r="FP74" s="53">
        <v>0</v>
      </c>
      <c r="FQ74" s="53">
        <v>0</v>
      </c>
      <c r="FR74" s="53">
        <v>0</v>
      </c>
      <c r="FS74" s="53">
        <v>0</v>
      </c>
      <c r="FT74" s="53">
        <v>100</v>
      </c>
      <c r="FU74" s="53">
        <v>0</v>
      </c>
      <c r="FV74" s="53">
        <v>0</v>
      </c>
      <c r="FW74" s="53">
        <v>50</v>
      </c>
      <c r="FX74" s="53">
        <v>0</v>
      </c>
      <c r="FY74" s="53">
        <v>0</v>
      </c>
      <c r="FZ74" s="53">
        <v>100</v>
      </c>
      <c r="GA74" s="53">
        <v>0</v>
      </c>
      <c r="GB74" s="53">
        <v>0</v>
      </c>
      <c r="GC74" s="53">
        <v>33.33</v>
      </c>
      <c r="GD74" s="53">
        <v>0</v>
      </c>
      <c r="GE74" s="53">
        <v>16.670000000000002</v>
      </c>
      <c r="GF74" s="53">
        <v>33.33</v>
      </c>
      <c r="GG74" s="53">
        <v>16.670000000000002</v>
      </c>
      <c r="GH74" s="53">
        <v>0</v>
      </c>
      <c r="GI74" s="53">
        <v>0</v>
      </c>
      <c r="GJ74" s="53">
        <v>0</v>
      </c>
      <c r="GK74" s="53">
        <v>0</v>
      </c>
      <c r="GL74" s="53">
        <v>0</v>
      </c>
    </row>
    <row r="75" spans="1:194" ht="16.5" x14ac:dyDescent="0.25">
      <c r="A75" s="53" t="s">
        <v>285</v>
      </c>
      <c r="B75" s="53">
        <v>3</v>
      </c>
      <c r="C75" s="53">
        <v>0</v>
      </c>
      <c r="D75" s="53">
        <v>0</v>
      </c>
      <c r="E75" s="53">
        <v>1</v>
      </c>
      <c r="F75" s="53">
        <v>1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1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2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0</v>
      </c>
      <c r="AX75" s="53">
        <v>0</v>
      </c>
      <c r="AY75" s="53">
        <v>0</v>
      </c>
      <c r="AZ75" s="53">
        <v>0</v>
      </c>
      <c r="BA75" s="53">
        <v>3</v>
      </c>
      <c r="BB75" s="53">
        <v>0</v>
      </c>
      <c r="BC75" s="53">
        <v>0</v>
      </c>
      <c r="BD75" s="53">
        <v>0</v>
      </c>
      <c r="BE75" s="53">
        <v>1</v>
      </c>
      <c r="BF75" s="53">
        <v>0</v>
      </c>
      <c r="BG75" s="53">
        <v>0</v>
      </c>
      <c r="BH75" s="53">
        <v>0</v>
      </c>
      <c r="BI75" s="53">
        <v>0</v>
      </c>
      <c r="BJ75" s="53">
        <v>0</v>
      </c>
      <c r="BK75" s="53">
        <v>0</v>
      </c>
      <c r="BL75" s="53">
        <v>0</v>
      </c>
      <c r="BM75" s="53">
        <v>0</v>
      </c>
      <c r="BN75" s="53">
        <v>1</v>
      </c>
      <c r="BO75" s="53">
        <v>0</v>
      </c>
      <c r="BP75" s="53">
        <v>0</v>
      </c>
      <c r="BQ75" s="53">
        <v>0</v>
      </c>
      <c r="BR75" s="53">
        <v>0</v>
      </c>
      <c r="BS75" s="53">
        <v>0</v>
      </c>
      <c r="BT75" s="53">
        <v>0</v>
      </c>
      <c r="BU75" s="53">
        <v>0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1</v>
      </c>
      <c r="CB75" s="53">
        <v>0</v>
      </c>
      <c r="CC75" s="53">
        <v>0</v>
      </c>
      <c r="CD75" s="53">
        <v>0</v>
      </c>
      <c r="CE75" s="53">
        <v>0</v>
      </c>
      <c r="CF75" s="53">
        <v>3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1</v>
      </c>
      <c r="CM75" s="53">
        <v>0</v>
      </c>
      <c r="CN75" s="53">
        <v>0</v>
      </c>
      <c r="CO75" s="53">
        <v>0</v>
      </c>
      <c r="CP75" s="53">
        <v>0</v>
      </c>
      <c r="CQ75" s="53">
        <v>0</v>
      </c>
      <c r="CR75" s="53">
        <v>0</v>
      </c>
      <c r="CS75" s="53">
        <v>0</v>
      </c>
      <c r="CT75" s="53">
        <v>0</v>
      </c>
      <c r="CU75" s="53">
        <v>1</v>
      </c>
      <c r="CV75" s="53">
        <v>0</v>
      </c>
      <c r="CW75" s="53">
        <v>1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0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3">
        <v>0</v>
      </c>
      <c r="EI75" s="53">
        <v>0</v>
      </c>
      <c r="EJ75" s="53">
        <v>2</v>
      </c>
      <c r="EK75" s="53">
        <v>1</v>
      </c>
      <c r="EL75" s="53">
        <v>0</v>
      </c>
      <c r="EM75" s="53">
        <v>0</v>
      </c>
      <c r="EN75" s="53">
        <v>0</v>
      </c>
      <c r="EO75" s="53">
        <v>3</v>
      </c>
      <c r="EP75" s="53">
        <v>0</v>
      </c>
      <c r="EQ75" s="53">
        <v>2</v>
      </c>
      <c r="ER75" s="53">
        <v>1</v>
      </c>
      <c r="ES75" s="53">
        <v>0</v>
      </c>
      <c r="ET75" s="53">
        <v>0</v>
      </c>
      <c r="EU75" s="53">
        <v>0</v>
      </c>
      <c r="EV75" s="53">
        <v>2</v>
      </c>
      <c r="EW75" s="53">
        <v>1</v>
      </c>
      <c r="EX75" s="53">
        <v>0</v>
      </c>
      <c r="EY75" s="53">
        <v>0</v>
      </c>
      <c r="EZ75" s="53">
        <v>0</v>
      </c>
      <c r="FA75" s="53">
        <v>3</v>
      </c>
      <c r="FB75" s="53">
        <v>2</v>
      </c>
      <c r="FC75" s="53">
        <v>2</v>
      </c>
      <c r="FD75" s="53">
        <v>1</v>
      </c>
      <c r="FE75" s="53">
        <v>0</v>
      </c>
      <c r="FF75" s="53">
        <v>0</v>
      </c>
      <c r="FG75" s="53">
        <v>0</v>
      </c>
      <c r="FH75" s="53">
        <v>1</v>
      </c>
      <c r="FI75" s="53">
        <v>0</v>
      </c>
      <c r="FJ75" s="53">
        <v>0</v>
      </c>
      <c r="FK75" s="53">
        <v>3</v>
      </c>
      <c r="FL75" s="53">
        <v>1</v>
      </c>
      <c r="FM75" s="53">
        <v>1</v>
      </c>
      <c r="FN75" s="53">
        <v>0</v>
      </c>
      <c r="FO75" s="53">
        <v>1</v>
      </c>
      <c r="FP75" s="53">
        <v>0</v>
      </c>
      <c r="FQ75" s="53">
        <v>1</v>
      </c>
      <c r="FR75" s="53">
        <v>0</v>
      </c>
      <c r="FS75" s="53">
        <v>0</v>
      </c>
      <c r="FT75" s="53">
        <v>0</v>
      </c>
      <c r="FU75" s="53">
        <v>0</v>
      </c>
      <c r="FV75" s="53">
        <v>1</v>
      </c>
      <c r="FW75" s="53">
        <v>0</v>
      </c>
      <c r="FX75" s="53">
        <v>2</v>
      </c>
      <c r="FY75" s="53">
        <v>1</v>
      </c>
      <c r="FZ75" s="53">
        <v>0</v>
      </c>
      <c r="GA75" s="53">
        <v>0</v>
      </c>
      <c r="GB75" s="53">
        <v>0</v>
      </c>
      <c r="GC75" s="53">
        <v>2</v>
      </c>
      <c r="GD75" s="53">
        <v>1</v>
      </c>
      <c r="GE75" s="53">
        <v>1</v>
      </c>
      <c r="GF75" s="53">
        <v>0</v>
      </c>
      <c r="GG75" s="53">
        <v>3</v>
      </c>
      <c r="GH75" s="53">
        <v>1</v>
      </c>
      <c r="GI75" s="53">
        <v>0</v>
      </c>
      <c r="GJ75" s="53">
        <v>1</v>
      </c>
      <c r="GK75" s="53">
        <v>0</v>
      </c>
      <c r="GL75" s="53">
        <v>0</v>
      </c>
    </row>
    <row r="76" spans="1:194" x14ac:dyDescent="0.25">
      <c r="A76" s="53" t="s">
        <v>279</v>
      </c>
      <c r="B76" s="53">
        <v>100</v>
      </c>
      <c r="C76" s="53">
        <v>0</v>
      </c>
      <c r="D76" s="53">
        <v>0</v>
      </c>
      <c r="E76" s="53">
        <v>33.33</v>
      </c>
      <c r="F76" s="53">
        <v>33.33</v>
      </c>
      <c r="G76" s="53">
        <v>0</v>
      </c>
      <c r="H76" s="53">
        <v>33.33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33.33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66.67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100</v>
      </c>
      <c r="BB76" s="53">
        <v>0</v>
      </c>
      <c r="BC76" s="53">
        <v>0</v>
      </c>
      <c r="BD76" s="53">
        <v>0</v>
      </c>
      <c r="BE76" s="53">
        <v>33.33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33.33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33.33</v>
      </c>
      <c r="CB76" s="53">
        <v>0</v>
      </c>
      <c r="CC76" s="53">
        <v>0</v>
      </c>
      <c r="CD76" s="53">
        <v>0</v>
      </c>
      <c r="CE76" s="53">
        <v>0</v>
      </c>
      <c r="CF76" s="53">
        <v>100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33.33</v>
      </c>
      <c r="CM76" s="53">
        <v>0</v>
      </c>
      <c r="CN76" s="53">
        <v>0</v>
      </c>
      <c r="CO76" s="53">
        <v>0</v>
      </c>
      <c r="CP76" s="53">
        <v>0</v>
      </c>
      <c r="CQ76" s="53">
        <v>0</v>
      </c>
      <c r="CR76" s="53">
        <v>0</v>
      </c>
      <c r="CS76" s="53">
        <v>0</v>
      </c>
      <c r="CT76" s="53">
        <v>0</v>
      </c>
      <c r="CU76" s="53">
        <v>33.33</v>
      </c>
      <c r="CV76" s="53">
        <v>0</v>
      </c>
      <c r="CW76" s="53">
        <v>33.33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0</v>
      </c>
      <c r="EF76" s="53">
        <v>0</v>
      </c>
      <c r="EG76" s="53">
        <v>0</v>
      </c>
      <c r="EH76" s="53">
        <v>0</v>
      </c>
      <c r="EI76" s="53">
        <v>0</v>
      </c>
      <c r="EJ76" s="53">
        <v>66.67</v>
      </c>
      <c r="EK76" s="53">
        <v>33.33</v>
      </c>
      <c r="EL76" s="53">
        <v>0</v>
      </c>
      <c r="EM76" s="53">
        <v>0</v>
      </c>
      <c r="EN76" s="53">
        <v>0</v>
      </c>
      <c r="EO76" s="53">
        <v>100</v>
      </c>
      <c r="EP76" s="53">
        <v>0</v>
      </c>
      <c r="EQ76" s="53">
        <v>66.67</v>
      </c>
      <c r="ER76" s="53">
        <v>33.33</v>
      </c>
      <c r="ES76" s="53">
        <v>0</v>
      </c>
      <c r="ET76" s="53">
        <v>0</v>
      </c>
      <c r="EU76" s="53">
        <v>0</v>
      </c>
      <c r="EV76" s="53">
        <v>66.67</v>
      </c>
      <c r="EW76" s="53">
        <v>33.33</v>
      </c>
      <c r="EX76" s="53">
        <v>0</v>
      </c>
      <c r="EY76" s="53">
        <v>0</v>
      </c>
      <c r="EZ76" s="53">
        <v>0</v>
      </c>
      <c r="FA76" s="53">
        <v>33.33</v>
      </c>
      <c r="FB76" s="53">
        <v>22.22</v>
      </c>
      <c r="FC76" s="53">
        <v>22.22</v>
      </c>
      <c r="FD76" s="53">
        <v>11.11</v>
      </c>
      <c r="FE76" s="53">
        <v>0</v>
      </c>
      <c r="FF76" s="53">
        <v>0</v>
      </c>
      <c r="FG76" s="53">
        <v>0</v>
      </c>
      <c r="FH76" s="53">
        <v>11.11</v>
      </c>
      <c r="FI76" s="53">
        <v>0</v>
      </c>
      <c r="FJ76" s="53">
        <v>0</v>
      </c>
      <c r="FK76" s="53">
        <v>100</v>
      </c>
      <c r="FL76" s="53">
        <v>33.33</v>
      </c>
      <c r="FM76" s="53">
        <v>100</v>
      </c>
      <c r="FN76" s="53">
        <v>0</v>
      </c>
      <c r="FO76" s="53">
        <v>33.33</v>
      </c>
      <c r="FP76" s="53">
        <v>0</v>
      </c>
      <c r="FQ76" s="53">
        <v>100</v>
      </c>
      <c r="FR76" s="53">
        <v>0</v>
      </c>
      <c r="FS76" s="53">
        <v>0</v>
      </c>
      <c r="FT76" s="53">
        <v>0</v>
      </c>
      <c r="FU76" s="53">
        <v>0</v>
      </c>
      <c r="FV76" s="53">
        <v>33.33</v>
      </c>
      <c r="FW76" s="53">
        <v>0</v>
      </c>
      <c r="FX76" s="53">
        <v>66.67</v>
      </c>
      <c r="FY76" s="53">
        <v>33.33</v>
      </c>
      <c r="FZ76" s="53">
        <v>0</v>
      </c>
      <c r="GA76" s="53">
        <v>0</v>
      </c>
      <c r="GB76" s="53">
        <v>0</v>
      </c>
      <c r="GC76" s="53">
        <v>22.22</v>
      </c>
      <c r="GD76" s="53">
        <v>11.11</v>
      </c>
      <c r="GE76" s="53">
        <v>11.11</v>
      </c>
      <c r="GF76" s="53">
        <v>0</v>
      </c>
      <c r="GG76" s="53">
        <v>33.33</v>
      </c>
      <c r="GH76" s="53">
        <v>11.11</v>
      </c>
      <c r="GI76" s="53">
        <v>0</v>
      </c>
      <c r="GJ76" s="53">
        <v>11.11</v>
      </c>
      <c r="GK76" s="53">
        <v>0</v>
      </c>
      <c r="GL76" s="53">
        <v>0</v>
      </c>
    </row>
    <row r="77" spans="1:194" ht="16.5" x14ac:dyDescent="0.25">
      <c r="A77" s="53" t="s">
        <v>290</v>
      </c>
      <c r="B77" s="53">
        <v>1</v>
      </c>
      <c r="C77" s="53">
        <v>0</v>
      </c>
      <c r="D77" s="53">
        <v>0</v>
      </c>
      <c r="E77" s="53">
        <v>0</v>
      </c>
      <c r="F77" s="53">
        <v>0</v>
      </c>
      <c r="G77" s="53">
        <v>1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1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1</v>
      </c>
      <c r="BB77" s="53">
        <v>1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0</v>
      </c>
      <c r="CD77" s="53">
        <v>0</v>
      </c>
      <c r="CE77" s="53">
        <v>0</v>
      </c>
      <c r="CF77" s="53">
        <v>1</v>
      </c>
      <c r="CG77" s="53">
        <v>0</v>
      </c>
      <c r="CH77" s="53">
        <v>0</v>
      </c>
      <c r="CI77" s="53">
        <v>0</v>
      </c>
      <c r="CJ77" s="53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1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0</v>
      </c>
      <c r="DZ77" s="53">
        <v>0</v>
      </c>
      <c r="EA77" s="53">
        <v>0</v>
      </c>
      <c r="EB77" s="53">
        <v>0</v>
      </c>
      <c r="EC77" s="53">
        <v>0</v>
      </c>
      <c r="ED77" s="53">
        <v>0</v>
      </c>
      <c r="EE77" s="53">
        <v>0</v>
      </c>
      <c r="EF77" s="53">
        <v>0</v>
      </c>
      <c r="EG77" s="53">
        <v>0</v>
      </c>
      <c r="EH77" s="53">
        <v>0</v>
      </c>
      <c r="EI77" s="53">
        <v>0</v>
      </c>
      <c r="EJ77" s="53">
        <v>0</v>
      </c>
      <c r="EK77" s="53">
        <v>1</v>
      </c>
      <c r="EL77" s="53">
        <v>0</v>
      </c>
      <c r="EM77" s="53">
        <v>0</v>
      </c>
      <c r="EN77" s="53">
        <v>0</v>
      </c>
      <c r="EO77" s="53">
        <v>0</v>
      </c>
      <c r="EP77" s="53">
        <v>1</v>
      </c>
      <c r="EQ77" s="53">
        <v>0</v>
      </c>
      <c r="ER77" s="53">
        <v>0</v>
      </c>
      <c r="ES77" s="53">
        <v>0</v>
      </c>
      <c r="ET77" s="53">
        <v>1</v>
      </c>
      <c r="EU77" s="53">
        <v>0</v>
      </c>
      <c r="EV77" s="53">
        <v>0</v>
      </c>
      <c r="EW77" s="53">
        <v>0</v>
      </c>
      <c r="EX77" s="53">
        <v>0</v>
      </c>
      <c r="EY77" s="53">
        <v>1</v>
      </c>
      <c r="EZ77" s="53">
        <v>0</v>
      </c>
      <c r="FA77" s="53">
        <v>0</v>
      </c>
      <c r="FB77" s="53">
        <v>0</v>
      </c>
      <c r="FC77" s="53">
        <v>0</v>
      </c>
      <c r="FD77" s="53">
        <v>0</v>
      </c>
      <c r="FE77" s="53">
        <v>0</v>
      </c>
      <c r="FF77" s="53">
        <v>0</v>
      </c>
      <c r="FG77" s="53">
        <v>0</v>
      </c>
      <c r="FH77" s="53">
        <v>0</v>
      </c>
      <c r="FI77" s="53">
        <v>0</v>
      </c>
      <c r="FJ77" s="53">
        <v>1</v>
      </c>
      <c r="FK77" s="53">
        <v>1</v>
      </c>
      <c r="FL77" s="53">
        <v>0</v>
      </c>
      <c r="FM77" s="53">
        <v>0</v>
      </c>
      <c r="FN77" s="53">
        <v>0</v>
      </c>
      <c r="FO77" s="53">
        <v>0</v>
      </c>
      <c r="FP77" s="53">
        <v>0</v>
      </c>
      <c r="FQ77" s="53">
        <v>0</v>
      </c>
      <c r="FR77" s="53">
        <v>0</v>
      </c>
      <c r="FS77" s="53">
        <v>0</v>
      </c>
      <c r="FT77" s="53">
        <v>0</v>
      </c>
      <c r="FU77" s="53">
        <v>0</v>
      </c>
      <c r="FV77" s="53">
        <v>1</v>
      </c>
      <c r="FW77" s="53">
        <v>0</v>
      </c>
      <c r="FX77" s="53">
        <v>1</v>
      </c>
      <c r="FY77" s="53">
        <v>0</v>
      </c>
      <c r="FZ77" s="53">
        <v>0</v>
      </c>
      <c r="GA77" s="53">
        <v>0</v>
      </c>
      <c r="GB77" s="53">
        <v>0</v>
      </c>
      <c r="GC77" s="53">
        <v>1</v>
      </c>
      <c r="GD77" s="53">
        <v>0</v>
      </c>
      <c r="GE77" s="53">
        <v>1</v>
      </c>
      <c r="GF77" s="53">
        <v>0</v>
      </c>
      <c r="GG77" s="53">
        <v>0</v>
      </c>
      <c r="GH77" s="53">
        <v>0</v>
      </c>
      <c r="GI77" s="53">
        <v>1</v>
      </c>
      <c r="GJ77" s="53">
        <v>0</v>
      </c>
      <c r="GK77" s="53">
        <v>0</v>
      </c>
      <c r="GL77" s="53">
        <v>0</v>
      </c>
    </row>
    <row r="78" spans="1:194" x14ac:dyDescent="0.25">
      <c r="A78" s="53" t="s">
        <v>279</v>
      </c>
      <c r="B78" s="53">
        <v>100</v>
      </c>
      <c r="C78" s="53">
        <v>0</v>
      </c>
      <c r="D78" s="53">
        <v>0</v>
      </c>
      <c r="E78" s="53">
        <v>0</v>
      </c>
      <c r="F78" s="53">
        <v>0</v>
      </c>
      <c r="G78" s="53">
        <v>100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100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100</v>
      </c>
      <c r="BB78" s="53">
        <v>100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0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0</v>
      </c>
      <c r="CD78" s="53">
        <v>0</v>
      </c>
      <c r="CE78" s="53">
        <v>0</v>
      </c>
      <c r="CF78" s="53">
        <v>100</v>
      </c>
      <c r="CG78" s="53">
        <v>0</v>
      </c>
      <c r="CH78" s="53">
        <v>0</v>
      </c>
      <c r="CI78" s="53">
        <v>0</v>
      </c>
      <c r="CJ78" s="53">
        <v>0</v>
      </c>
      <c r="CK78" s="53">
        <v>0</v>
      </c>
      <c r="CL78" s="53">
        <v>0</v>
      </c>
      <c r="CM78" s="53">
        <v>0</v>
      </c>
      <c r="CN78" s="53">
        <v>0</v>
      </c>
      <c r="CO78" s="53">
        <v>0</v>
      </c>
      <c r="CP78" s="53">
        <v>0</v>
      </c>
      <c r="CQ78" s="53">
        <v>0</v>
      </c>
      <c r="CR78" s="53">
        <v>0</v>
      </c>
      <c r="CS78" s="53">
        <v>0</v>
      </c>
      <c r="CT78" s="53">
        <v>0</v>
      </c>
      <c r="CU78" s="53">
        <v>0</v>
      </c>
      <c r="CV78" s="53">
        <v>0</v>
      </c>
      <c r="CW78" s="53">
        <v>100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0</v>
      </c>
      <c r="DX78" s="53">
        <v>0</v>
      </c>
      <c r="DY78" s="53">
        <v>0</v>
      </c>
      <c r="DZ78" s="53">
        <v>0</v>
      </c>
      <c r="EA78" s="53">
        <v>0</v>
      </c>
      <c r="EB78" s="53">
        <v>0</v>
      </c>
      <c r="EC78" s="53">
        <v>0</v>
      </c>
      <c r="ED78" s="53">
        <v>0</v>
      </c>
      <c r="EE78" s="53">
        <v>0</v>
      </c>
      <c r="EF78" s="53">
        <v>0</v>
      </c>
      <c r="EG78" s="53">
        <v>0</v>
      </c>
      <c r="EH78" s="53">
        <v>0</v>
      </c>
      <c r="EI78" s="53">
        <v>0</v>
      </c>
      <c r="EJ78" s="53">
        <v>0</v>
      </c>
      <c r="EK78" s="53">
        <v>100</v>
      </c>
      <c r="EL78" s="53">
        <v>0</v>
      </c>
      <c r="EM78" s="53">
        <v>0</v>
      </c>
      <c r="EN78" s="53">
        <v>0</v>
      </c>
      <c r="EO78" s="53">
        <v>0</v>
      </c>
      <c r="EP78" s="53">
        <v>100</v>
      </c>
      <c r="EQ78" s="53">
        <v>0</v>
      </c>
      <c r="ER78" s="53">
        <v>0</v>
      </c>
      <c r="ES78" s="53">
        <v>0</v>
      </c>
      <c r="ET78" s="53">
        <v>100</v>
      </c>
      <c r="EU78" s="53">
        <v>0</v>
      </c>
      <c r="EV78" s="53">
        <v>0</v>
      </c>
      <c r="EW78" s="53">
        <v>0</v>
      </c>
      <c r="EX78" s="53">
        <v>0</v>
      </c>
      <c r="EY78" s="53">
        <v>100</v>
      </c>
      <c r="EZ78" s="53">
        <v>0</v>
      </c>
      <c r="FA78" s="53">
        <v>0</v>
      </c>
      <c r="FB78" s="53">
        <v>0</v>
      </c>
      <c r="FC78" s="53">
        <v>0</v>
      </c>
      <c r="FD78" s="53">
        <v>0</v>
      </c>
      <c r="FE78" s="53">
        <v>0</v>
      </c>
      <c r="FF78" s="53">
        <v>0</v>
      </c>
      <c r="FG78" s="53">
        <v>0</v>
      </c>
      <c r="FH78" s="53">
        <v>0</v>
      </c>
      <c r="FI78" s="53">
        <v>0</v>
      </c>
      <c r="FJ78" s="53">
        <v>100</v>
      </c>
      <c r="FK78" s="53">
        <v>100</v>
      </c>
      <c r="FL78" s="53">
        <v>0</v>
      </c>
      <c r="FM78" s="53">
        <v>0</v>
      </c>
      <c r="FN78" s="53">
        <v>0</v>
      </c>
      <c r="FO78" s="53">
        <v>0</v>
      </c>
      <c r="FP78" s="53">
        <v>0</v>
      </c>
      <c r="FQ78" s="53">
        <v>0</v>
      </c>
      <c r="FR78" s="53">
        <v>0</v>
      </c>
      <c r="FS78" s="53">
        <v>0</v>
      </c>
      <c r="FT78" s="53">
        <v>0</v>
      </c>
      <c r="FU78" s="53">
        <v>0</v>
      </c>
      <c r="FV78" s="53">
        <v>100</v>
      </c>
      <c r="FW78" s="53">
        <v>0</v>
      </c>
      <c r="FX78" s="53">
        <v>100</v>
      </c>
      <c r="FY78" s="53">
        <v>0</v>
      </c>
      <c r="FZ78" s="53">
        <v>0</v>
      </c>
      <c r="GA78" s="53">
        <v>0</v>
      </c>
      <c r="GB78" s="53">
        <v>0</v>
      </c>
      <c r="GC78" s="53">
        <v>33.33</v>
      </c>
      <c r="GD78" s="53">
        <v>0</v>
      </c>
      <c r="GE78" s="53">
        <v>33.33</v>
      </c>
      <c r="GF78" s="53">
        <v>0</v>
      </c>
      <c r="GG78" s="53">
        <v>0</v>
      </c>
      <c r="GH78" s="53">
        <v>0</v>
      </c>
      <c r="GI78" s="53">
        <v>33.33</v>
      </c>
      <c r="GJ78" s="53">
        <v>0</v>
      </c>
      <c r="GK78" s="53">
        <v>0</v>
      </c>
      <c r="GL78" s="53">
        <v>0</v>
      </c>
    </row>
    <row r="79" spans="1:194" ht="16.5" x14ac:dyDescent="0.25">
      <c r="A79" s="76" t="s">
        <v>614</v>
      </c>
      <c r="B79" s="53">
        <v>1</v>
      </c>
      <c r="C79" s="53">
        <v>1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1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1</v>
      </c>
      <c r="BB79" s="53">
        <v>0</v>
      </c>
      <c r="BC79" s="53">
        <v>0</v>
      </c>
      <c r="BD79" s="53">
        <v>0</v>
      </c>
      <c r="BE79" s="53">
        <v>0</v>
      </c>
      <c r="BF79" s="53">
        <v>1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0</v>
      </c>
      <c r="CB79" s="53">
        <v>0</v>
      </c>
      <c r="CC79" s="53">
        <v>0</v>
      </c>
      <c r="CD79" s="53">
        <v>0</v>
      </c>
      <c r="CE79" s="53">
        <v>0</v>
      </c>
      <c r="CF79" s="53">
        <v>1</v>
      </c>
      <c r="CG79" s="53">
        <v>0</v>
      </c>
      <c r="CH79" s="53">
        <v>0</v>
      </c>
      <c r="CI79" s="53">
        <v>1</v>
      </c>
      <c r="CJ79" s="53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0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0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0</v>
      </c>
      <c r="DD79" s="53">
        <v>0</v>
      </c>
      <c r="DE79" s="53">
        <v>0</v>
      </c>
      <c r="DF79" s="53">
        <v>0</v>
      </c>
      <c r="DG79" s="53">
        <v>0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0</v>
      </c>
      <c r="EA79" s="53">
        <v>0</v>
      </c>
      <c r="EB79" s="53">
        <v>0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3">
        <v>0</v>
      </c>
      <c r="EI79" s="53">
        <v>0</v>
      </c>
      <c r="EJ79" s="53">
        <v>0</v>
      </c>
      <c r="EK79" s="53">
        <v>0</v>
      </c>
      <c r="EL79" s="53">
        <v>1</v>
      </c>
      <c r="EM79" s="53">
        <v>0</v>
      </c>
      <c r="EN79" s="53">
        <v>0</v>
      </c>
      <c r="EO79" s="53">
        <v>0</v>
      </c>
      <c r="EP79" s="53">
        <v>1</v>
      </c>
      <c r="EQ79" s="53">
        <v>0</v>
      </c>
      <c r="ER79" s="53">
        <v>0</v>
      </c>
      <c r="ES79" s="53">
        <v>1</v>
      </c>
      <c r="ET79" s="53">
        <v>0</v>
      </c>
      <c r="EU79" s="53">
        <v>0</v>
      </c>
      <c r="EV79" s="53">
        <v>0</v>
      </c>
      <c r="EW79" s="53">
        <v>0</v>
      </c>
      <c r="EX79" s="53">
        <v>1</v>
      </c>
      <c r="EY79" s="53">
        <v>0</v>
      </c>
      <c r="EZ79" s="53">
        <v>0</v>
      </c>
      <c r="FA79" s="53">
        <v>1</v>
      </c>
      <c r="FB79" s="53">
        <v>0</v>
      </c>
      <c r="FC79" s="53">
        <v>1</v>
      </c>
      <c r="FD79" s="53">
        <v>0</v>
      </c>
      <c r="FE79" s="53">
        <v>0</v>
      </c>
      <c r="FF79" s="53">
        <v>0</v>
      </c>
      <c r="FG79" s="53">
        <v>1</v>
      </c>
      <c r="FH79" s="53">
        <v>0</v>
      </c>
      <c r="FI79" s="53">
        <v>0</v>
      </c>
      <c r="FJ79" s="53">
        <v>0</v>
      </c>
      <c r="FK79" s="53">
        <v>1</v>
      </c>
      <c r="FL79" s="53">
        <v>0</v>
      </c>
      <c r="FM79" s="53">
        <v>0</v>
      </c>
      <c r="FN79" s="53">
        <v>0</v>
      </c>
      <c r="FO79" s="53">
        <v>1</v>
      </c>
      <c r="FP79" s="53">
        <v>0</v>
      </c>
      <c r="FQ79" s="53">
        <v>1</v>
      </c>
      <c r="FR79" s="53">
        <v>0</v>
      </c>
      <c r="FS79" s="53">
        <v>0</v>
      </c>
      <c r="FT79" s="53">
        <v>0</v>
      </c>
      <c r="FU79" s="53">
        <v>0</v>
      </c>
      <c r="FV79" s="53">
        <v>0</v>
      </c>
      <c r="FW79" s="53">
        <v>0</v>
      </c>
      <c r="FX79" s="53">
        <v>0</v>
      </c>
      <c r="FY79" s="53">
        <v>1</v>
      </c>
      <c r="FZ79" s="53">
        <v>0</v>
      </c>
      <c r="GA79" s="53">
        <v>0</v>
      </c>
      <c r="GB79" s="53">
        <v>0</v>
      </c>
      <c r="GC79" s="53">
        <v>0</v>
      </c>
      <c r="GD79" s="53">
        <v>0</v>
      </c>
      <c r="GE79" s="53">
        <v>0</v>
      </c>
      <c r="GF79" s="53">
        <v>1</v>
      </c>
      <c r="GG79" s="53">
        <v>1</v>
      </c>
      <c r="GH79" s="53">
        <v>0</v>
      </c>
      <c r="GI79" s="53">
        <v>0</v>
      </c>
      <c r="GJ79" s="53">
        <v>0</v>
      </c>
      <c r="GK79" s="53">
        <v>0</v>
      </c>
      <c r="GL79" s="53">
        <v>0</v>
      </c>
    </row>
    <row r="80" spans="1:194" x14ac:dyDescent="0.25">
      <c r="A80" s="53" t="s">
        <v>279</v>
      </c>
      <c r="B80" s="53">
        <v>100</v>
      </c>
      <c r="C80" s="53">
        <v>100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100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0</v>
      </c>
      <c r="AR80" s="53">
        <v>0</v>
      </c>
      <c r="AS80" s="53">
        <v>0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100</v>
      </c>
      <c r="BB80" s="53">
        <v>0</v>
      </c>
      <c r="BC80" s="53">
        <v>0</v>
      </c>
      <c r="BD80" s="53">
        <v>0</v>
      </c>
      <c r="BE80" s="53">
        <v>0</v>
      </c>
      <c r="BF80" s="53">
        <v>100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100</v>
      </c>
      <c r="CG80" s="53">
        <v>0</v>
      </c>
      <c r="CH80" s="53">
        <v>0</v>
      </c>
      <c r="CI80" s="53">
        <v>100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3">
        <v>0</v>
      </c>
      <c r="EI80" s="53">
        <v>0</v>
      </c>
      <c r="EJ80" s="53">
        <v>0</v>
      </c>
      <c r="EK80" s="53">
        <v>0</v>
      </c>
      <c r="EL80" s="53">
        <v>100</v>
      </c>
      <c r="EM80" s="53">
        <v>0</v>
      </c>
      <c r="EN80" s="53">
        <v>0</v>
      </c>
      <c r="EO80" s="53">
        <v>0</v>
      </c>
      <c r="EP80" s="53">
        <v>100</v>
      </c>
      <c r="EQ80" s="53">
        <v>0</v>
      </c>
      <c r="ER80" s="53">
        <v>0</v>
      </c>
      <c r="ES80" s="53">
        <v>100</v>
      </c>
      <c r="ET80" s="53">
        <v>0</v>
      </c>
      <c r="EU80" s="53">
        <v>0</v>
      </c>
      <c r="EV80" s="53">
        <v>0</v>
      </c>
      <c r="EW80" s="53">
        <v>0</v>
      </c>
      <c r="EX80" s="53">
        <v>100</v>
      </c>
      <c r="EY80" s="53">
        <v>0</v>
      </c>
      <c r="EZ80" s="53">
        <v>0</v>
      </c>
      <c r="FA80" s="53">
        <v>33.33</v>
      </c>
      <c r="FB80" s="53">
        <v>0</v>
      </c>
      <c r="FC80" s="53">
        <v>33.33</v>
      </c>
      <c r="FD80" s="53">
        <v>0</v>
      </c>
      <c r="FE80" s="53">
        <v>0</v>
      </c>
      <c r="FF80" s="53">
        <v>0</v>
      </c>
      <c r="FG80" s="53">
        <v>33.33</v>
      </c>
      <c r="FH80" s="53">
        <v>0</v>
      </c>
      <c r="FI80" s="53">
        <v>0</v>
      </c>
      <c r="FJ80" s="53">
        <v>0</v>
      </c>
      <c r="FK80" s="53">
        <v>100</v>
      </c>
      <c r="FL80" s="53">
        <v>0</v>
      </c>
      <c r="FM80" s="53">
        <v>0</v>
      </c>
      <c r="FN80" s="53">
        <v>0</v>
      </c>
      <c r="FO80" s="53">
        <v>100</v>
      </c>
      <c r="FP80" s="53">
        <v>0</v>
      </c>
      <c r="FQ80" s="53">
        <v>100</v>
      </c>
      <c r="FR80" s="53">
        <v>0</v>
      </c>
      <c r="FS80" s="53">
        <v>0</v>
      </c>
      <c r="FT80" s="53">
        <v>0</v>
      </c>
      <c r="FU80" s="53">
        <v>0</v>
      </c>
      <c r="FV80" s="53">
        <v>0</v>
      </c>
      <c r="FW80" s="53">
        <v>0</v>
      </c>
      <c r="FX80" s="53">
        <v>0</v>
      </c>
      <c r="FY80" s="53">
        <v>100</v>
      </c>
      <c r="FZ80" s="53">
        <v>0</v>
      </c>
      <c r="GA80" s="53">
        <v>0</v>
      </c>
      <c r="GB80" s="53">
        <v>0</v>
      </c>
      <c r="GC80" s="53">
        <v>0</v>
      </c>
      <c r="GD80" s="53">
        <v>0</v>
      </c>
      <c r="GE80" s="53">
        <v>0</v>
      </c>
      <c r="GF80" s="53">
        <v>50</v>
      </c>
      <c r="GG80" s="53">
        <v>50</v>
      </c>
      <c r="GH80" s="53">
        <v>0</v>
      </c>
      <c r="GI80" s="53">
        <v>0</v>
      </c>
      <c r="GJ80" s="53">
        <v>0</v>
      </c>
      <c r="GK80" s="53">
        <v>0</v>
      </c>
      <c r="GL80" s="53">
        <v>0</v>
      </c>
    </row>
    <row r="81" spans="1:194" ht="16.5" x14ac:dyDescent="0.25">
      <c r="A81" s="53" t="s">
        <v>310</v>
      </c>
      <c r="B81" s="53">
        <v>5</v>
      </c>
      <c r="C81" s="53">
        <v>2</v>
      </c>
      <c r="D81" s="53">
        <v>1</v>
      </c>
      <c r="E81" s="53">
        <v>1</v>
      </c>
      <c r="F81" s="53">
        <v>0</v>
      </c>
      <c r="G81" s="53">
        <v>0</v>
      </c>
      <c r="H81" s="53">
        <v>1</v>
      </c>
      <c r="I81" s="53">
        <v>0</v>
      </c>
      <c r="J81" s="53">
        <v>2</v>
      </c>
      <c r="K81" s="53">
        <v>1</v>
      </c>
      <c r="L81" s="53">
        <v>0</v>
      </c>
      <c r="M81" s="53">
        <v>0</v>
      </c>
      <c r="N81" s="53">
        <v>0</v>
      </c>
      <c r="O81" s="53">
        <v>0</v>
      </c>
      <c r="P81" s="53">
        <v>1</v>
      </c>
      <c r="Q81" s="53">
        <v>0</v>
      </c>
      <c r="R81" s="53">
        <v>0</v>
      </c>
      <c r="S81" s="53">
        <v>2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4</v>
      </c>
      <c r="AA81" s="53">
        <v>0</v>
      </c>
      <c r="AB81" s="53">
        <v>0</v>
      </c>
      <c r="AC81" s="53">
        <v>0</v>
      </c>
      <c r="AD81" s="53">
        <v>2</v>
      </c>
      <c r="AE81" s="53">
        <v>0</v>
      </c>
      <c r="AF81" s="53">
        <v>1</v>
      </c>
      <c r="AG81" s="53">
        <v>0</v>
      </c>
      <c r="AH81" s="53">
        <v>0</v>
      </c>
      <c r="AI81" s="53">
        <v>0</v>
      </c>
      <c r="AJ81" s="53">
        <v>1</v>
      </c>
      <c r="AK81" s="53">
        <v>1</v>
      </c>
      <c r="AL81" s="53">
        <v>0</v>
      </c>
      <c r="AM81" s="53">
        <v>0</v>
      </c>
      <c r="AN81" s="53">
        <v>0</v>
      </c>
      <c r="AO81" s="53">
        <v>0</v>
      </c>
      <c r="AP81" s="53">
        <v>0</v>
      </c>
      <c r="AQ81" s="53">
        <v>0</v>
      </c>
      <c r="AR81" s="53">
        <v>0</v>
      </c>
      <c r="AS81" s="53">
        <v>0</v>
      </c>
      <c r="AT81" s="53">
        <v>0</v>
      </c>
      <c r="AU81" s="53">
        <v>1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6</v>
      </c>
      <c r="BB81" s="53">
        <v>1</v>
      </c>
      <c r="BC81" s="53">
        <v>1</v>
      </c>
      <c r="BD81" s="53">
        <v>1</v>
      </c>
      <c r="BE81" s="53">
        <v>1</v>
      </c>
      <c r="BF81" s="53">
        <v>0</v>
      </c>
      <c r="BG81" s="53">
        <v>2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1</v>
      </c>
      <c r="BO81" s="53">
        <v>0</v>
      </c>
      <c r="BP81" s="53">
        <v>0</v>
      </c>
      <c r="BQ81" s="53">
        <v>0</v>
      </c>
      <c r="BR81" s="53">
        <v>0</v>
      </c>
      <c r="BS81" s="53">
        <v>0</v>
      </c>
      <c r="BT81" s="53">
        <v>0</v>
      </c>
      <c r="BU81" s="53">
        <v>0</v>
      </c>
      <c r="BV81" s="53">
        <v>0</v>
      </c>
      <c r="BW81" s="53">
        <v>0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7</v>
      </c>
      <c r="CG81" s="53">
        <v>0</v>
      </c>
      <c r="CH81" s="53">
        <v>0</v>
      </c>
      <c r="CI81" s="53">
        <v>3</v>
      </c>
      <c r="CJ81" s="53">
        <v>1</v>
      </c>
      <c r="CK81" s="53">
        <v>0</v>
      </c>
      <c r="CL81" s="53">
        <v>0</v>
      </c>
      <c r="CM81" s="53">
        <v>0</v>
      </c>
      <c r="CN81" s="53">
        <v>0</v>
      </c>
      <c r="CO81" s="53">
        <v>0</v>
      </c>
      <c r="CP81" s="53">
        <v>0</v>
      </c>
      <c r="CQ81" s="53">
        <v>0</v>
      </c>
      <c r="CR81" s="53">
        <v>0</v>
      </c>
      <c r="CS81" s="53">
        <v>0</v>
      </c>
      <c r="CT81" s="53">
        <v>1</v>
      </c>
      <c r="CU81" s="53">
        <v>1</v>
      </c>
      <c r="CV81" s="53">
        <v>0</v>
      </c>
      <c r="CW81" s="53">
        <v>1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0</v>
      </c>
      <c r="DD81" s="53">
        <v>0</v>
      </c>
      <c r="DE81" s="53">
        <v>0</v>
      </c>
      <c r="DF81" s="53">
        <v>0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1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0</v>
      </c>
      <c r="EA81" s="53">
        <v>0</v>
      </c>
      <c r="EB81" s="53">
        <v>0</v>
      </c>
      <c r="EC81" s="53">
        <v>0</v>
      </c>
      <c r="ED81" s="53">
        <v>0</v>
      </c>
      <c r="EE81" s="53">
        <v>0</v>
      </c>
      <c r="EF81" s="53">
        <v>0</v>
      </c>
      <c r="EG81" s="53">
        <v>0</v>
      </c>
      <c r="EH81" s="53">
        <v>0</v>
      </c>
      <c r="EI81" s="53">
        <v>1</v>
      </c>
      <c r="EJ81" s="53">
        <v>3</v>
      </c>
      <c r="EK81" s="53">
        <v>2</v>
      </c>
      <c r="EL81" s="53">
        <v>1</v>
      </c>
      <c r="EM81" s="53">
        <v>1</v>
      </c>
      <c r="EN81" s="53">
        <v>0</v>
      </c>
      <c r="EO81" s="53">
        <v>1</v>
      </c>
      <c r="EP81" s="53">
        <v>6</v>
      </c>
      <c r="EQ81" s="53">
        <v>2</v>
      </c>
      <c r="ER81" s="53">
        <v>2</v>
      </c>
      <c r="ES81" s="53">
        <v>3</v>
      </c>
      <c r="ET81" s="53">
        <v>0</v>
      </c>
      <c r="EU81" s="53">
        <v>0</v>
      </c>
      <c r="EV81" s="53">
        <v>3</v>
      </c>
      <c r="EW81" s="53">
        <v>2</v>
      </c>
      <c r="EX81" s="53">
        <v>1</v>
      </c>
      <c r="EY81" s="53">
        <v>0</v>
      </c>
      <c r="EZ81" s="53">
        <v>1</v>
      </c>
      <c r="FA81" s="53">
        <v>6</v>
      </c>
      <c r="FB81" s="53">
        <v>5</v>
      </c>
      <c r="FC81" s="53">
        <v>5</v>
      </c>
      <c r="FD81" s="53">
        <v>0</v>
      </c>
      <c r="FE81" s="53">
        <v>0</v>
      </c>
      <c r="FF81" s="53">
        <v>0</v>
      </c>
      <c r="FG81" s="53">
        <v>0</v>
      </c>
      <c r="FH81" s="53">
        <v>0</v>
      </c>
      <c r="FI81" s="53">
        <v>0</v>
      </c>
      <c r="FJ81" s="53">
        <v>0</v>
      </c>
      <c r="FK81" s="53">
        <v>1</v>
      </c>
      <c r="FL81" s="53">
        <v>1</v>
      </c>
      <c r="FM81" s="53">
        <v>1</v>
      </c>
      <c r="FN81" s="53">
        <v>0</v>
      </c>
      <c r="FO81" s="53">
        <v>0</v>
      </c>
      <c r="FP81" s="53">
        <v>0</v>
      </c>
      <c r="FQ81" s="53">
        <v>0</v>
      </c>
      <c r="FR81" s="53">
        <v>0</v>
      </c>
      <c r="FS81" s="53">
        <v>0</v>
      </c>
      <c r="FT81" s="53">
        <v>0</v>
      </c>
      <c r="FU81" s="53">
        <v>0</v>
      </c>
      <c r="FV81" s="53">
        <v>0</v>
      </c>
      <c r="FW81" s="53">
        <v>6</v>
      </c>
      <c r="FX81" s="53">
        <v>0</v>
      </c>
      <c r="FY81" s="53">
        <v>1</v>
      </c>
      <c r="FZ81" s="53">
        <v>0</v>
      </c>
      <c r="GA81" s="53">
        <v>0</v>
      </c>
      <c r="GB81" s="53">
        <v>0</v>
      </c>
      <c r="GC81" s="53">
        <v>6</v>
      </c>
      <c r="GD81" s="53">
        <v>4</v>
      </c>
      <c r="GE81" s="53">
        <v>2</v>
      </c>
      <c r="GF81" s="53">
        <v>0</v>
      </c>
      <c r="GG81" s="53">
        <v>5</v>
      </c>
      <c r="GH81" s="53">
        <v>2</v>
      </c>
      <c r="GI81" s="53">
        <v>1</v>
      </c>
      <c r="GJ81" s="53">
        <v>1</v>
      </c>
      <c r="GK81" s="53">
        <v>0</v>
      </c>
      <c r="GL81" s="53">
        <v>0</v>
      </c>
    </row>
    <row r="82" spans="1:194" x14ac:dyDescent="0.25">
      <c r="A82" s="53" t="s">
        <v>279</v>
      </c>
      <c r="B82" s="53">
        <v>55.56</v>
      </c>
      <c r="C82" s="53">
        <v>40</v>
      </c>
      <c r="D82" s="53">
        <v>20</v>
      </c>
      <c r="E82" s="53">
        <v>20</v>
      </c>
      <c r="F82" s="53">
        <v>0</v>
      </c>
      <c r="G82" s="53">
        <v>0</v>
      </c>
      <c r="H82" s="53">
        <v>20</v>
      </c>
      <c r="I82" s="53">
        <v>0</v>
      </c>
      <c r="J82" s="53">
        <v>22.22</v>
      </c>
      <c r="K82" s="53">
        <v>50</v>
      </c>
      <c r="L82" s="53">
        <v>0</v>
      </c>
      <c r="M82" s="53">
        <v>0</v>
      </c>
      <c r="N82" s="53">
        <v>0</v>
      </c>
      <c r="O82" s="53">
        <v>0</v>
      </c>
      <c r="P82" s="53">
        <v>50</v>
      </c>
      <c r="Q82" s="53">
        <v>0</v>
      </c>
      <c r="R82" s="53">
        <v>0</v>
      </c>
      <c r="S82" s="53">
        <v>22.22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57.14</v>
      </c>
      <c r="AA82" s="53">
        <v>0</v>
      </c>
      <c r="AB82" s="53">
        <v>0</v>
      </c>
      <c r="AC82" s="53">
        <v>0</v>
      </c>
      <c r="AD82" s="53">
        <v>28.57</v>
      </c>
      <c r="AE82" s="53">
        <v>0</v>
      </c>
      <c r="AF82" s="53">
        <v>14.29</v>
      </c>
      <c r="AG82" s="53">
        <v>0</v>
      </c>
      <c r="AH82" s="53">
        <v>0</v>
      </c>
      <c r="AI82" s="53">
        <v>0</v>
      </c>
      <c r="AJ82" s="53">
        <v>14.29</v>
      </c>
      <c r="AK82" s="53">
        <v>100</v>
      </c>
      <c r="AL82" s="53">
        <v>0</v>
      </c>
      <c r="AM82" s="53">
        <v>0</v>
      </c>
      <c r="AN82" s="53">
        <v>0</v>
      </c>
      <c r="AO82" s="53">
        <v>0</v>
      </c>
      <c r="AP82" s="53">
        <v>0</v>
      </c>
      <c r="AQ82" s="53">
        <v>0</v>
      </c>
      <c r="AR82" s="53">
        <v>0</v>
      </c>
      <c r="AS82" s="53">
        <v>0</v>
      </c>
      <c r="AT82" s="53">
        <v>0</v>
      </c>
      <c r="AU82" s="53">
        <v>100</v>
      </c>
      <c r="AV82" s="53">
        <v>0</v>
      </c>
      <c r="AW82" s="53">
        <v>0</v>
      </c>
      <c r="AX82" s="53">
        <v>0</v>
      </c>
      <c r="AY82" s="53">
        <v>0</v>
      </c>
      <c r="AZ82" s="53">
        <v>0</v>
      </c>
      <c r="BA82" s="53">
        <v>85.71</v>
      </c>
      <c r="BB82" s="53">
        <v>14.29</v>
      </c>
      <c r="BC82" s="53">
        <v>14.29</v>
      </c>
      <c r="BD82" s="53">
        <v>14.29</v>
      </c>
      <c r="BE82" s="53">
        <v>14.29</v>
      </c>
      <c r="BF82" s="53">
        <v>0</v>
      </c>
      <c r="BG82" s="53">
        <v>28.57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14.29</v>
      </c>
      <c r="BO82" s="53">
        <v>0</v>
      </c>
      <c r="BP82" s="53">
        <v>0</v>
      </c>
      <c r="BQ82" s="53">
        <v>0</v>
      </c>
      <c r="BR82" s="53">
        <v>0</v>
      </c>
      <c r="BS82" s="53">
        <v>0</v>
      </c>
      <c r="BT82" s="53">
        <v>0</v>
      </c>
      <c r="BU82" s="53">
        <v>0</v>
      </c>
      <c r="BV82" s="53">
        <v>0</v>
      </c>
      <c r="BW82" s="53">
        <v>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100</v>
      </c>
      <c r="CG82" s="53">
        <v>0</v>
      </c>
      <c r="CH82" s="53">
        <v>0</v>
      </c>
      <c r="CI82" s="53">
        <v>42.86</v>
      </c>
      <c r="CJ82" s="53">
        <v>14.29</v>
      </c>
      <c r="CK82" s="53">
        <v>0</v>
      </c>
      <c r="CL82" s="53">
        <v>0</v>
      </c>
      <c r="CM82" s="53">
        <v>0</v>
      </c>
      <c r="CN82" s="53">
        <v>0</v>
      </c>
      <c r="CO82" s="53">
        <v>0</v>
      </c>
      <c r="CP82" s="53">
        <v>0</v>
      </c>
      <c r="CQ82" s="53">
        <v>0</v>
      </c>
      <c r="CR82" s="53">
        <v>0</v>
      </c>
      <c r="CS82" s="53">
        <v>0</v>
      </c>
      <c r="CT82" s="53">
        <v>14.29</v>
      </c>
      <c r="CU82" s="53">
        <v>14.29</v>
      </c>
      <c r="CV82" s="53">
        <v>0</v>
      </c>
      <c r="CW82" s="53">
        <v>14.29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0</v>
      </c>
      <c r="DD82" s="53">
        <v>0</v>
      </c>
      <c r="DE82" s="53">
        <v>0</v>
      </c>
      <c r="DF82" s="53">
        <v>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50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0</v>
      </c>
      <c r="EA82" s="53">
        <v>0</v>
      </c>
      <c r="EB82" s="53">
        <v>0</v>
      </c>
      <c r="EC82" s="53">
        <v>0</v>
      </c>
      <c r="ED82" s="53">
        <v>0</v>
      </c>
      <c r="EE82" s="53">
        <v>0</v>
      </c>
      <c r="EF82" s="53">
        <v>0</v>
      </c>
      <c r="EG82" s="53">
        <v>0</v>
      </c>
      <c r="EH82" s="53">
        <v>0</v>
      </c>
      <c r="EI82" s="53">
        <v>50</v>
      </c>
      <c r="EJ82" s="53">
        <v>42.86</v>
      </c>
      <c r="EK82" s="53">
        <v>28.57</v>
      </c>
      <c r="EL82" s="53">
        <v>14.29</v>
      </c>
      <c r="EM82" s="53">
        <v>14.29</v>
      </c>
      <c r="EN82" s="53">
        <v>0</v>
      </c>
      <c r="EO82" s="53">
        <v>14.29</v>
      </c>
      <c r="EP82" s="53">
        <v>85.71</v>
      </c>
      <c r="EQ82" s="53">
        <v>28.57</v>
      </c>
      <c r="ER82" s="53">
        <v>28.57</v>
      </c>
      <c r="ES82" s="53">
        <v>42.86</v>
      </c>
      <c r="ET82" s="53">
        <v>0</v>
      </c>
      <c r="EU82" s="53">
        <v>0</v>
      </c>
      <c r="EV82" s="53">
        <v>42.86</v>
      </c>
      <c r="EW82" s="53">
        <v>28.57</v>
      </c>
      <c r="EX82" s="53">
        <v>14.29</v>
      </c>
      <c r="EY82" s="53">
        <v>0</v>
      </c>
      <c r="EZ82" s="53">
        <v>14.29</v>
      </c>
      <c r="FA82" s="53">
        <v>37.5</v>
      </c>
      <c r="FB82" s="53">
        <v>31.25</v>
      </c>
      <c r="FC82" s="53">
        <v>31.25</v>
      </c>
      <c r="FD82" s="53">
        <v>0</v>
      </c>
      <c r="FE82" s="53">
        <v>0</v>
      </c>
      <c r="FF82" s="53">
        <v>0</v>
      </c>
      <c r="FG82" s="53">
        <v>0</v>
      </c>
      <c r="FH82" s="53">
        <v>0</v>
      </c>
      <c r="FI82" s="53">
        <v>0</v>
      </c>
      <c r="FJ82" s="53">
        <v>0</v>
      </c>
      <c r="FK82" s="53">
        <v>14.29</v>
      </c>
      <c r="FL82" s="53">
        <v>100</v>
      </c>
      <c r="FM82" s="53">
        <v>100</v>
      </c>
      <c r="FN82" s="53">
        <v>0</v>
      </c>
      <c r="FO82" s="53">
        <v>0</v>
      </c>
      <c r="FP82" s="53">
        <v>0</v>
      </c>
      <c r="FQ82" s="53">
        <v>0</v>
      </c>
      <c r="FR82" s="53">
        <v>0</v>
      </c>
      <c r="FS82" s="53">
        <v>0</v>
      </c>
      <c r="FT82" s="53">
        <v>0</v>
      </c>
      <c r="FU82" s="53">
        <v>0</v>
      </c>
      <c r="FV82" s="53">
        <v>0</v>
      </c>
      <c r="FW82" s="53">
        <v>85.71</v>
      </c>
      <c r="FX82" s="53">
        <v>0</v>
      </c>
      <c r="FY82" s="53">
        <v>100</v>
      </c>
      <c r="FZ82" s="53">
        <v>0</v>
      </c>
      <c r="GA82" s="53">
        <v>0</v>
      </c>
      <c r="GB82" s="53">
        <v>0</v>
      </c>
      <c r="GC82" s="53">
        <v>28.57</v>
      </c>
      <c r="GD82" s="53">
        <v>19.05</v>
      </c>
      <c r="GE82" s="53">
        <v>9.52</v>
      </c>
      <c r="GF82" s="53">
        <v>0</v>
      </c>
      <c r="GG82" s="53">
        <v>23.81</v>
      </c>
      <c r="GH82" s="53">
        <v>9.52</v>
      </c>
      <c r="GI82" s="53">
        <v>4.76</v>
      </c>
      <c r="GJ82" s="53">
        <v>4.76</v>
      </c>
      <c r="GK82" s="53">
        <v>0</v>
      </c>
      <c r="GL82" s="53">
        <v>0</v>
      </c>
    </row>
    <row r="83" spans="1:194" ht="16.5" x14ac:dyDescent="0.25">
      <c r="A83" s="53" t="s">
        <v>293</v>
      </c>
      <c r="B83" s="53">
        <v>1</v>
      </c>
      <c r="C83" s="53">
        <v>0</v>
      </c>
      <c r="D83" s="53">
        <v>0</v>
      </c>
      <c r="E83" s="53">
        <v>1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1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0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0</v>
      </c>
      <c r="AX83" s="53">
        <v>0</v>
      </c>
      <c r="AY83" s="53">
        <v>0</v>
      </c>
      <c r="AZ83" s="53">
        <v>0</v>
      </c>
      <c r="BA83" s="53">
        <v>1</v>
      </c>
      <c r="BB83" s="53">
        <v>0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1</v>
      </c>
      <c r="BP83" s="53">
        <v>0</v>
      </c>
      <c r="BQ83" s="53">
        <v>0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0</v>
      </c>
      <c r="BX83" s="53">
        <v>0</v>
      </c>
      <c r="BY83" s="53">
        <v>0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1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0</v>
      </c>
      <c r="CP83" s="53">
        <v>0</v>
      </c>
      <c r="CQ83" s="53">
        <v>0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1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0</v>
      </c>
      <c r="DE83" s="53">
        <v>0</v>
      </c>
      <c r="DF83" s="53">
        <v>0</v>
      </c>
      <c r="DG83" s="53">
        <v>0</v>
      </c>
      <c r="DH83" s="53">
        <v>0</v>
      </c>
      <c r="DI83" s="53">
        <v>0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0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0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1</v>
      </c>
      <c r="EK83" s="53">
        <v>0</v>
      </c>
      <c r="EL83" s="53">
        <v>0</v>
      </c>
      <c r="EM83" s="53">
        <v>0</v>
      </c>
      <c r="EN83" s="53">
        <v>0</v>
      </c>
      <c r="EO83" s="53">
        <v>1</v>
      </c>
      <c r="EP83" s="53">
        <v>0</v>
      </c>
      <c r="EQ83" s="53">
        <v>0</v>
      </c>
      <c r="ER83" s="53">
        <v>1</v>
      </c>
      <c r="ES83" s="53">
        <v>0</v>
      </c>
      <c r="ET83" s="53">
        <v>0</v>
      </c>
      <c r="EU83" s="53">
        <v>0</v>
      </c>
      <c r="EV83" s="53">
        <v>0</v>
      </c>
      <c r="EW83" s="53">
        <v>1</v>
      </c>
      <c r="EX83" s="53">
        <v>0</v>
      </c>
      <c r="EY83" s="53">
        <v>0</v>
      </c>
      <c r="EZ83" s="53">
        <v>0</v>
      </c>
      <c r="FA83" s="53">
        <v>1</v>
      </c>
      <c r="FB83" s="53">
        <v>1</v>
      </c>
      <c r="FC83" s="53">
        <v>1</v>
      </c>
      <c r="FD83" s="53">
        <v>0</v>
      </c>
      <c r="FE83" s="53">
        <v>0</v>
      </c>
      <c r="FF83" s="53">
        <v>0</v>
      </c>
      <c r="FG83" s="53">
        <v>0</v>
      </c>
      <c r="FH83" s="53">
        <v>0</v>
      </c>
      <c r="FI83" s="53">
        <v>0</v>
      </c>
      <c r="FJ83" s="53">
        <v>0</v>
      </c>
      <c r="FK83" s="53">
        <v>1</v>
      </c>
      <c r="FL83" s="53">
        <v>0</v>
      </c>
      <c r="FM83" s="53">
        <v>0</v>
      </c>
      <c r="FN83" s="53">
        <v>0</v>
      </c>
      <c r="FO83" s="53">
        <v>0</v>
      </c>
      <c r="FP83" s="53">
        <v>0</v>
      </c>
      <c r="FQ83" s="53">
        <v>0</v>
      </c>
      <c r="FR83" s="53">
        <v>0</v>
      </c>
      <c r="FS83" s="53">
        <v>0</v>
      </c>
      <c r="FT83" s="53">
        <v>0</v>
      </c>
      <c r="FU83" s="53">
        <v>0</v>
      </c>
      <c r="FV83" s="53">
        <v>1</v>
      </c>
      <c r="FW83" s="53">
        <v>0</v>
      </c>
      <c r="FX83" s="53">
        <v>0</v>
      </c>
      <c r="FY83" s="53">
        <v>0</v>
      </c>
      <c r="FZ83" s="53">
        <v>1</v>
      </c>
      <c r="GA83" s="53">
        <v>0</v>
      </c>
      <c r="GB83" s="53">
        <v>0</v>
      </c>
      <c r="GC83" s="53">
        <v>1</v>
      </c>
      <c r="GD83" s="53">
        <v>0</v>
      </c>
      <c r="GE83" s="53">
        <v>1</v>
      </c>
      <c r="GF83" s="53">
        <v>1</v>
      </c>
      <c r="GG83" s="53">
        <v>0</v>
      </c>
      <c r="GH83" s="53">
        <v>0</v>
      </c>
      <c r="GI83" s="53">
        <v>0</v>
      </c>
      <c r="GJ83" s="53">
        <v>0</v>
      </c>
      <c r="GK83" s="53">
        <v>0</v>
      </c>
      <c r="GL83" s="53">
        <v>0</v>
      </c>
    </row>
    <row r="84" spans="1:194" x14ac:dyDescent="0.25">
      <c r="A84" s="53" t="s">
        <v>279</v>
      </c>
      <c r="B84" s="53">
        <v>100</v>
      </c>
      <c r="C84" s="53">
        <v>0</v>
      </c>
      <c r="D84" s="53">
        <v>0</v>
      </c>
      <c r="E84" s="53">
        <v>100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100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0</v>
      </c>
      <c r="AP84" s="53">
        <v>0</v>
      </c>
      <c r="AQ84" s="53">
        <v>0</v>
      </c>
      <c r="AR84" s="53">
        <v>0</v>
      </c>
      <c r="AS84" s="53">
        <v>0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100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100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100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100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100</v>
      </c>
      <c r="EK84" s="53">
        <v>0</v>
      </c>
      <c r="EL84" s="53">
        <v>0</v>
      </c>
      <c r="EM84" s="53">
        <v>0</v>
      </c>
      <c r="EN84" s="53">
        <v>0</v>
      </c>
      <c r="EO84" s="53">
        <v>100</v>
      </c>
      <c r="EP84" s="53">
        <v>0</v>
      </c>
      <c r="EQ84" s="53">
        <v>0</v>
      </c>
      <c r="ER84" s="53">
        <v>100</v>
      </c>
      <c r="ES84" s="53">
        <v>0</v>
      </c>
      <c r="ET84" s="53">
        <v>0</v>
      </c>
      <c r="EU84" s="53">
        <v>0</v>
      </c>
      <c r="EV84" s="53">
        <v>0</v>
      </c>
      <c r="EW84" s="53">
        <v>100</v>
      </c>
      <c r="EX84" s="53">
        <v>0</v>
      </c>
      <c r="EY84" s="53">
        <v>0</v>
      </c>
      <c r="EZ84" s="53">
        <v>0</v>
      </c>
      <c r="FA84" s="53">
        <v>33.33</v>
      </c>
      <c r="FB84" s="53">
        <v>33.33</v>
      </c>
      <c r="FC84" s="53">
        <v>33.33</v>
      </c>
      <c r="FD84" s="53">
        <v>0</v>
      </c>
      <c r="FE84" s="53">
        <v>0</v>
      </c>
      <c r="FF84" s="53">
        <v>0</v>
      </c>
      <c r="FG84" s="53">
        <v>0</v>
      </c>
      <c r="FH84" s="53">
        <v>0</v>
      </c>
      <c r="FI84" s="53">
        <v>0</v>
      </c>
      <c r="FJ84" s="53">
        <v>0</v>
      </c>
      <c r="FK84" s="53">
        <v>100</v>
      </c>
      <c r="FL84" s="53">
        <v>0</v>
      </c>
      <c r="FM84" s="53">
        <v>0</v>
      </c>
      <c r="FN84" s="53">
        <v>0</v>
      </c>
      <c r="FO84" s="53">
        <v>0</v>
      </c>
      <c r="FP84" s="53">
        <v>0</v>
      </c>
      <c r="FQ84" s="53">
        <v>0</v>
      </c>
      <c r="FR84" s="53">
        <v>0</v>
      </c>
      <c r="FS84" s="53">
        <v>0</v>
      </c>
      <c r="FT84" s="53">
        <v>0</v>
      </c>
      <c r="FU84" s="53">
        <v>0</v>
      </c>
      <c r="FV84" s="53">
        <v>100</v>
      </c>
      <c r="FW84" s="53">
        <v>0</v>
      </c>
      <c r="FX84" s="53">
        <v>0</v>
      </c>
      <c r="FY84" s="53">
        <v>0</v>
      </c>
      <c r="FZ84" s="53">
        <v>100</v>
      </c>
      <c r="GA84" s="53">
        <v>0</v>
      </c>
      <c r="GB84" s="53">
        <v>0</v>
      </c>
      <c r="GC84" s="53">
        <v>33.33</v>
      </c>
      <c r="GD84" s="53">
        <v>0</v>
      </c>
      <c r="GE84" s="53">
        <v>33.33</v>
      </c>
      <c r="GF84" s="53">
        <v>33.33</v>
      </c>
      <c r="GG84" s="53">
        <v>0</v>
      </c>
      <c r="GH84" s="53">
        <v>0</v>
      </c>
      <c r="GI84" s="53">
        <v>0</v>
      </c>
      <c r="GJ84" s="53">
        <v>0</v>
      </c>
      <c r="GK84" s="53">
        <v>0</v>
      </c>
      <c r="GL84" s="53">
        <v>0</v>
      </c>
    </row>
    <row r="85" spans="1:194" ht="16.5" x14ac:dyDescent="0.25">
      <c r="A85" s="53" t="s">
        <v>295</v>
      </c>
      <c r="B85" s="53">
        <v>5</v>
      </c>
      <c r="C85" s="53">
        <v>4</v>
      </c>
      <c r="D85" s="53">
        <v>0</v>
      </c>
      <c r="E85" s="53">
        <v>1</v>
      </c>
      <c r="F85" s="53">
        <v>0</v>
      </c>
      <c r="G85" s="53">
        <v>0</v>
      </c>
      <c r="H85" s="53">
        <v>0</v>
      </c>
      <c r="I85" s="53">
        <v>0</v>
      </c>
      <c r="J85" s="53">
        <v>1</v>
      </c>
      <c r="K85" s="53">
        <v>1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2</v>
      </c>
      <c r="V85" s="53">
        <v>1</v>
      </c>
      <c r="W85" s="53">
        <v>0</v>
      </c>
      <c r="X85" s="53">
        <v>1</v>
      </c>
      <c r="Y85" s="53">
        <v>1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1</v>
      </c>
      <c r="AG85" s="53">
        <v>0</v>
      </c>
      <c r="AH85" s="53">
        <v>0</v>
      </c>
      <c r="AI85" s="53">
        <v>0</v>
      </c>
      <c r="AJ85" s="53">
        <v>2</v>
      </c>
      <c r="AK85" s="53">
        <v>0</v>
      </c>
      <c r="AL85" s="53">
        <v>0</v>
      </c>
      <c r="AM85" s="53">
        <v>1</v>
      </c>
      <c r="AN85" s="53">
        <v>0</v>
      </c>
      <c r="AO85" s="53">
        <v>1</v>
      </c>
      <c r="AP85" s="53">
        <v>0</v>
      </c>
      <c r="AQ85" s="53">
        <v>0</v>
      </c>
      <c r="AR85" s="53">
        <v>0</v>
      </c>
      <c r="AS85" s="53">
        <v>1</v>
      </c>
      <c r="AT85" s="53">
        <v>0</v>
      </c>
      <c r="AU85" s="53">
        <v>0</v>
      </c>
      <c r="AV85" s="53">
        <v>0</v>
      </c>
      <c r="AW85" s="53">
        <v>0</v>
      </c>
      <c r="AX85" s="53">
        <v>0</v>
      </c>
      <c r="AY85" s="53">
        <v>0</v>
      </c>
      <c r="AZ85" s="53">
        <v>1</v>
      </c>
      <c r="BA85" s="53">
        <v>4</v>
      </c>
      <c r="BB85" s="53">
        <v>1</v>
      </c>
      <c r="BC85" s="53">
        <v>0</v>
      </c>
      <c r="BD85" s="53">
        <v>0</v>
      </c>
      <c r="BE85" s="53">
        <v>1</v>
      </c>
      <c r="BF85" s="53">
        <v>0</v>
      </c>
      <c r="BG85" s="53">
        <v>0</v>
      </c>
      <c r="BH85" s="53">
        <v>0</v>
      </c>
      <c r="BI85" s="53">
        <v>2</v>
      </c>
      <c r="BJ85" s="53">
        <v>2</v>
      </c>
      <c r="BK85" s="53">
        <v>0</v>
      </c>
      <c r="BL85" s="53">
        <v>0</v>
      </c>
      <c r="BM85" s="53">
        <v>0</v>
      </c>
      <c r="BN85" s="53">
        <v>0</v>
      </c>
      <c r="BO85" s="53">
        <v>0</v>
      </c>
      <c r="BP85" s="53">
        <v>0</v>
      </c>
      <c r="BQ85" s="53">
        <v>0</v>
      </c>
      <c r="BR85" s="53">
        <v>0</v>
      </c>
      <c r="BS85" s="53">
        <v>0</v>
      </c>
      <c r="BT85" s="53">
        <v>0</v>
      </c>
      <c r="BU85" s="53">
        <v>0</v>
      </c>
      <c r="BV85" s="53">
        <v>0</v>
      </c>
      <c r="BW85" s="53">
        <v>0</v>
      </c>
      <c r="BX85" s="53">
        <v>0</v>
      </c>
      <c r="BY85" s="53">
        <v>0</v>
      </c>
      <c r="BZ85" s="53">
        <v>0</v>
      </c>
      <c r="CA85" s="53">
        <v>0</v>
      </c>
      <c r="CB85" s="53">
        <v>0</v>
      </c>
      <c r="CC85" s="53">
        <v>0</v>
      </c>
      <c r="CD85" s="53">
        <v>0</v>
      </c>
      <c r="CE85" s="53">
        <v>0</v>
      </c>
      <c r="CF85" s="53">
        <v>6</v>
      </c>
      <c r="CG85" s="53">
        <v>0</v>
      </c>
      <c r="CH85" s="53">
        <v>1</v>
      </c>
      <c r="CI85" s="53">
        <v>1</v>
      </c>
      <c r="CJ85" s="53">
        <v>0</v>
      </c>
      <c r="CK85" s="53">
        <v>0</v>
      </c>
      <c r="CL85" s="53">
        <v>0</v>
      </c>
      <c r="CM85" s="53">
        <v>0</v>
      </c>
      <c r="CN85" s="53">
        <v>1</v>
      </c>
      <c r="CO85" s="53">
        <v>0</v>
      </c>
      <c r="CP85" s="53">
        <v>0</v>
      </c>
      <c r="CQ85" s="53">
        <v>0</v>
      </c>
      <c r="CR85" s="53">
        <v>0</v>
      </c>
      <c r="CS85" s="53">
        <v>0</v>
      </c>
      <c r="CT85" s="53">
        <v>1</v>
      </c>
      <c r="CU85" s="53">
        <v>0</v>
      </c>
      <c r="CV85" s="53">
        <v>1</v>
      </c>
      <c r="CW85" s="53">
        <v>1</v>
      </c>
      <c r="CX85" s="53">
        <v>0</v>
      </c>
      <c r="CY85" s="53">
        <v>0</v>
      </c>
      <c r="CZ85" s="53">
        <v>0</v>
      </c>
      <c r="DA85" s="53">
        <v>0</v>
      </c>
      <c r="DB85" s="53">
        <v>0</v>
      </c>
      <c r="DC85" s="53">
        <v>0</v>
      </c>
      <c r="DD85" s="53">
        <v>0</v>
      </c>
      <c r="DE85" s="53">
        <v>0</v>
      </c>
      <c r="DF85" s="53">
        <v>0</v>
      </c>
      <c r="DG85" s="53">
        <v>0</v>
      </c>
      <c r="DH85" s="53">
        <v>0</v>
      </c>
      <c r="DI85" s="53">
        <v>0</v>
      </c>
      <c r="DJ85" s="53">
        <v>0</v>
      </c>
      <c r="DK85" s="53">
        <v>0</v>
      </c>
      <c r="DL85" s="53">
        <v>0</v>
      </c>
      <c r="DM85" s="53">
        <v>0</v>
      </c>
      <c r="DN85" s="53">
        <v>0</v>
      </c>
      <c r="DO85" s="53">
        <v>0</v>
      </c>
      <c r="DP85" s="53">
        <v>0</v>
      </c>
      <c r="DQ85" s="53">
        <v>0</v>
      </c>
      <c r="DR85" s="53">
        <v>0</v>
      </c>
      <c r="DS85" s="53">
        <v>0</v>
      </c>
      <c r="DT85" s="53">
        <v>0</v>
      </c>
      <c r="DU85" s="53">
        <v>0</v>
      </c>
      <c r="DV85" s="53">
        <v>0</v>
      </c>
      <c r="DW85" s="53">
        <v>0</v>
      </c>
      <c r="DX85" s="53">
        <v>0</v>
      </c>
      <c r="DY85" s="53">
        <v>0</v>
      </c>
      <c r="DZ85" s="53">
        <v>0</v>
      </c>
      <c r="EA85" s="53">
        <v>0</v>
      </c>
      <c r="EB85" s="53">
        <v>0</v>
      </c>
      <c r="EC85" s="53">
        <v>0</v>
      </c>
      <c r="ED85" s="53">
        <v>0</v>
      </c>
      <c r="EE85" s="53">
        <v>0</v>
      </c>
      <c r="EF85" s="53">
        <v>0</v>
      </c>
      <c r="EG85" s="53">
        <v>0</v>
      </c>
      <c r="EH85" s="53">
        <v>0</v>
      </c>
      <c r="EI85" s="53">
        <v>0</v>
      </c>
      <c r="EJ85" s="53">
        <v>1</v>
      </c>
      <c r="EK85" s="53">
        <v>4</v>
      </c>
      <c r="EL85" s="53">
        <v>1</v>
      </c>
      <c r="EM85" s="53">
        <v>0</v>
      </c>
      <c r="EN85" s="53">
        <v>0</v>
      </c>
      <c r="EO85" s="53">
        <v>1</v>
      </c>
      <c r="EP85" s="53">
        <v>5</v>
      </c>
      <c r="EQ85" s="53">
        <v>0</v>
      </c>
      <c r="ER85" s="53">
        <v>2</v>
      </c>
      <c r="ES85" s="53">
        <v>4</v>
      </c>
      <c r="ET85" s="53">
        <v>0</v>
      </c>
      <c r="EU85" s="53">
        <v>0</v>
      </c>
      <c r="EV85" s="53">
        <v>0</v>
      </c>
      <c r="EW85" s="53">
        <v>5</v>
      </c>
      <c r="EX85" s="53">
        <v>1</v>
      </c>
      <c r="EY85" s="53">
        <v>0</v>
      </c>
      <c r="EZ85" s="53">
        <v>0</v>
      </c>
      <c r="FA85" s="53">
        <v>6</v>
      </c>
      <c r="FB85" s="53">
        <v>1</v>
      </c>
      <c r="FC85" s="53">
        <v>3</v>
      </c>
      <c r="FD85" s="53">
        <v>0</v>
      </c>
      <c r="FE85" s="53">
        <v>0</v>
      </c>
      <c r="FF85" s="53">
        <v>1</v>
      </c>
      <c r="FG85" s="53">
        <v>0</v>
      </c>
      <c r="FH85" s="53">
        <v>0</v>
      </c>
      <c r="FI85" s="53">
        <v>4</v>
      </c>
      <c r="FJ85" s="53">
        <v>1</v>
      </c>
      <c r="FK85" s="53">
        <v>3</v>
      </c>
      <c r="FL85" s="53">
        <v>0</v>
      </c>
      <c r="FM85" s="53">
        <v>0</v>
      </c>
      <c r="FN85" s="53">
        <v>0</v>
      </c>
      <c r="FO85" s="53">
        <v>3</v>
      </c>
      <c r="FP85" s="53">
        <v>1</v>
      </c>
      <c r="FQ85" s="53">
        <v>1</v>
      </c>
      <c r="FR85" s="53">
        <v>0</v>
      </c>
      <c r="FS85" s="53">
        <v>0</v>
      </c>
      <c r="FT85" s="53">
        <v>1</v>
      </c>
      <c r="FU85" s="53">
        <v>0</v>
      </c>
      <c r="FV85" s="53">
        <v>0</v>
      </c>
      <c r="FW85" s="53">
        <v>3</v>
      </c>
      <c r="FX85" s="53">
        <v>0</v>
      </c>
      <c r="FY85" s="53">
        <v>0</v>
      </c>
      <c r="FZ85" s="53">
        <v>2</v>
      </c>
      <c r="GA85" s="53">
        <v>1</v>
      </c>
      <c r="GB85" s="53">
        <v>0</v>
      </c>
      <c r="GC85" s="53">
        <v>4</v>
      </c>
      <c r="GD85" s="53">
        <v>2</v>
      </c>
      <c r="GE85" s="53">
        <v>4</v>
      </c>
      <c r="GF85" s="53">
        <v>2</v>
      </c>
      <c r="GG85" s="53">
        <v>2</v>
      </c>
      <c r="GH85" s="53">
        <v>2</v>
      </c>
      <c r="GI85" s="53">
        <v>0</v>
      </c>
      <c r="GJ85" s="53">
        <v>1</v>
      </c>
      <c r="GK85" s="53">
        <v>0</v>
      </c>
      <c r="GL85" s="53">
        <v>1</v>
      </c>
    </row>
    <row r="86" spans="1:194" x14ac:dyDescent="0.25">
      <c r="A86" s="53" t="s">
        <v>279</v>
      </c>
      <c r="B86" s="53">
        <v>83.33</v>
      </c>
      <c r="C86" s="53">
        <v>80</v>
      </c>
      <c r="D86" s="53">
        <v>0</v>
      </c>
      <c r="E86" s="53">
        <v>20</v>
      </c>
      <c r="F86" s="53">
        <v>0</v>
      </c>
      <c r="G86" s="53">
        <v>0</v>
      </c>
      <c r="H86" s="53">
        <v>0</v>
      </c>
      <c r="I86" s="53">
        <v>0</v>
      </c>
      <c r="J86" s="53">
        <v>16.670000000000002</v>
      </c>
      <c r="K86" s="53">
        <v>100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33.33</v>
      </c>
      <c r="V86" s="53">
        <v>16.670000000000002</v>
      </c>
      <c r="W86" s="53">
        <v>0</v>
      </c>
      <c r="X86" s="53">
        <v>16.670000000000002</v>
      </c>
      <c r="Y86" s="53">
        <v>16.670000000000002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16.670000000000002</v>
      </c>
      <c r="AG86" s="53">
        <v>0</v>
      </c>
      <c r="AH86" s="53">
        <v>0</v>
      </c>
      <c r="AI86" s="53">
        <v>0</v>
      </c>
      <c r="AJ86" s="53">
        <v>33.33</v>
      </c>
      <c r="AK86" s="53">
        <v>0</v>
      </c>
      <c r="AL86" s="53">
        <v>0</v>
      </c>
      <c r="AM86" s="53">
        <v>50</v>
      </c>
      <c r="AN86" s="53">
        <v>0</v>
      </c>
      <c r="AO86" s="53">
        <v>50</v>
      </c>
      <c r="AP86" s="53">
        <v>0</v>
      </c>
      <c r="AQ86" s="53">
        <v>0</v>
      </c>
      <c r="AR86" s="53">
        <v>0</v>
      </c>
      <c r="AS86" s="53">
        <v>50</v>
      </c>
      <c r="AT86" s="53">
        <v>0</v>
      </c>
      <c r="AU86" s="53">
        <v>0</v>
      </c>
      <c r="AV86" s="53">
        <v>0</v>
      </c>
      <c r="AW86" s="53">
        <v>0</v>
      </c>
      <c r="AX86" s="53">
        <v>0</v>
      </c>
      <c r="AY86" s="53">
        <v>0</v>
      </c>
      <c r="AZ86" s="53">
        <v>50</v>
      </c>
      <c r="BA86" s="53">
        <v>66.67</v>
      </c>
      <c r="BB86" s="53">
        <v>16.670000000000002</v>
      </c>
      <c r="BC86" s="53">
        <v>0</v>
      </c>
      <c r="BD86" s="53">
        <v>0</v>
      </c>
      <c r="BE86" s="53">
        <v>16.670000000000002</v>
      </c>
      <c r="BF86" s="53">
        <v>0</v>
      </c>
      <c r="BG86" s="53">
        <v>0</v>
      </c>
      <c r="BH86" s="53">
        <v>0</v>
      </c>
      <c r="BI86" s="53">
        <v>33.33</v>
      </c>
      <c r="BJ86" s="53">
        <v>33.33</v>
      </c>
      <c r="BK86" s="53">
        <v>0</v>
      </c>
      <c r="BL86" s="53">
        <v>0</v>
      </c>
      <c r="BM86" s="53">
        <v>0</v>
      </c>
      <c r="BN86" s="53">
        <v>0</v>
      </c>
      <c r="BO86" s="53">
        <v>0</v>
      </c>
      <c r="BP86" s="53">
        <v>0</v>
      </c>
      <c r="BQ86" s="53">
        <v>0</v>
      </c>
      <c r="BR86" s="53">
        <v>0</v>
      </c>
      <c r="BS86" s="53">
        <v>0</v>
      </c>
      <c r="BT86" s="53">
        <v>0</v>
      </c>
      <c r="BU86" s="53">
        <v>0</v>
      </c>
      <c r="BV86" s="53">
        <v>0</v>
      </c>
      <c r="BW86" s="53">
        <v>0</v>
      </c>
      <c r="BX86" s="53">
        <v>0</v>
      </c>
      <c r="BY86" s="53">
        <v>0</v>
      </c>
      <c r="BZ86" s="53">
        <v>0</v>
      </c>
      <c r="CA86" s="53">
        <v>0</v>
      </c>
      <c r="CB86" s="53">
        <v>0</v>
      </c>
      <c r="CC86" s="53">
        <v>0</v>
      </c>
      <c r="CD86" s="53">
        <v>0</v>
      </c>
      <c r="CE86" s="53">
        <v>0</v>
      </c>
      <c r="CF86" s="53">
        <v>100</v>
      </c>
      <c r="CG86" s="53">
        <v>0</v>
      </c>
      <c r="CH86" s="53">
        <v>16.670000000000002</v>
      </c>
      <c r="CI86" s="53">
        <v>16.670000000000002</v>
      </c>
      <c r="CJ86" s="53">
        <v>0</v>
      </c>
      <c r="CK86" s="53">
        <v>0</v>
      </c>
      <c r="CL86" s="53">
        <v>0</v>
      </c>
      <c r="CM86" s="53">
        <v>0</v>
      </c>
      <c r="CN86" s="53">
        <v>16.670000000000002</v>
      </c>
      <c r="CO86" s="53">
        <v>0</v>
      </c>
      <c r="CP86" s="53">
        <v>0</v>
      </c>
      <c r="CQ86" s="53">
        <v>0</v>
      </c>
      <c r="CR86" s="53">
        <v>0</v>
      </c>
      <c r="CS86" s="53">
        <v>0</v>
      </c>
      <c r="CT86" s="53">
        <v>16.670000000000002</v>
      </c>
      <c r="CU86" s="53">
        <v>0</v>
      </c>
      <c r="CV86" s="53">
        <v>16.670000000000002</v>
      </c>
      <c r="CW86" s="53">
        <v>16.670000000000002</v>
      </c>
      <c r="CX86" s="53">
        <v>0</v>
      </c>
      <c r="CY86" s="53">
        <v>0</v>
      </c>
      <c r="CZ86" s="53">
        <v>0</v>
      </c>
      <c r="DA86" s="53">
        <v>0</v>
      </c>
      <c r="DB86" s="53">
        <v>0</v>
      </c>
      <c r="DC86" s="53">
        <v>0</v>
      </c>
      <c r="DD86" s="53">
        <v>0</v>
      </c>
      <c r="DE86" s="53">
        <v>0</v>
      </c>
      <c r="DF86" s="53">
        <v>0</v>
      </c>
      <c r="DG86" s="53">
        <v>0</v>
      </c>
      <c r="DH86" s="53">
        <v>0</v>
      </c>
      <c r="DI86" s="53">
        <v>0</v>
      </c>
      <c r="DJ86" s="53">
        <v>0</v>
      </c>
      <c r="DK86" s="53">
        <v>0</v>
      </c>
      <c r="DL86" s="53">
        <v>0</v>
      </c>
      <c r="DM86" s="53">
        <v>0</v>
      </c>
      <c r="DN86" s="53">
        <v>0</v>
      </c>
      <c r="DO86" s="53">
        <v>0</v>
      </c>
      <c r="DP86" s="53">
        <v>0</v>
      </c>
      <c r="DQ86" s="53">
        <v>0</v>
      </c>
      <c r="DR86" s="53">
        <v>0</v>
      </c>
      <c r="DS86" s="53">
        <v>0</v>
      </c>
      <c r="DT86" s="53">
        <v>0</v>
      </c>
      <c r="DU86" s="53">
        <v>0</v>
      </c>
      <c r="DV86" s="53">
        <v>0</v>
      </c>
      <c r="DW86" s="53">
        <v>0</v>
      </c>
      <c r="DX86" s="53">
        <v>0</v>
      </c>
      <c r="DY86" s="53">
        <v>0</v>
      </c>
      <c r="DZ86" s="53">
        <v>0</v>
      </c>
      <c r="EA86" s="53">
        <v>0</v>
      </c>
      <c r="EB86" s="53">
        <v>0</v>
      </c>
      <c r="EC86" s="53">
        <v>0</v>
      </c>
      <c r="ED86" s="53">
        <v>0</v>
      </c>
      <c r="EE86" s="53">
        <v>0</v>
      </c>
      <c r="EF86" s="53">
        <v>0</v>
      </c>
      <c r="EG86" s="53">
        <v>0</v>
      </c>
      <c r="EH86" s="53">
        <v>0</v>
      </c>
      <c r="EI86" s="53">
        <v>0</v>
      </c>
      <c r="EJ86" s="53">
        <v>16.670000000000002</v>
      </c>
      <c r="EK86" s="53">
        <v>66.67</v>
      </c>
      <c r="EL86" s="53">
        <v>16.670000000000002</v>
      </c>
      <c r="EM86" s="53">
        <v>0</v>
      </c>
      <c r="EN86" s="53">
        <v>0</v>
      </c>
      <c r="EO86" s="53">
        <v>16.670000000000002</v>
      </c>
      <c r="EP86" s="53">
        <v>83.33</v>
      </c>
      <c r="EQ86" s="53">
        <v>0</v>
      </c>
      <c r="ER86" s="53">
        <v>33.33</v>
      </c>
      <c r="ES86" s="53">
        <v>66.67</v>
      </c>
      <c r="ET86" s="53">
        <v>0</v>
      </c>
      <c r="EU86" s="53">
        <v>0</v>
      </c>
      <c r="EV86" s="53">
        <v>0</v>
      </c>
      <c r="EW86" s="53">
        <v>83.33</v>
      </c>
      <c r="EX86" s="53">
        <v>16.670000000000002</v>
      </c>
      <c r="EY86" s="53">
        <v>0</v>
      </c>
      <c r="EZ86" s="53">
        <v>0</v>
      </c>
      <c r="FA86" s="53">
        <v>37.5</v>
      </c>
      <c r="FB86" s="53">
        <v>6.25</v>
      </c>
      <c r="FC86" s="53">
        <v>18.75</v>
      </c>
      <c r="FD86" s="53">
        <v>0</v>
      </c>
      <c r="FE86" s="53">
        <v>0</v>
      </c>
      <c r="FF86" s="53">
        <v>6.25</v>
      </c>
      <c r="FG86" s="53">
        <v>0</v>
      </c>
      <c r="FH86" s="53">
        <v>0</v>
      </c>
      <c r="FI86" s="53">
        <v>25</v>
      </c>
      <c r="FJ86" s="53">
        <v>6.25</v>
      </c>
      <c r="FK86" s="53">
        <v>50</v>
      </c>
      <c r="FL86" s="53">
        <v>0</v>
      </c>
      <c r="FM86" s="53">
        <v>0</v>
      </c>
      <c r="FN86" s="53">
        <v>0</v>
      </c>
      <c r="FO86" s="53">
        <v>100</v>
      </c>
      <c r="FP86" s="53">
        <v>33.33</v>
      </c>
      <c r="FQ86" s="53">
        <v>33.33</v>
      </c>
      <c r="FR86" s="53">
        <v>0</v>
      </c>
      <c r="FS86" s="53">
        <v>0</v>
      </c>
      <c r="FT86" s="53">
        <v>33.33</v>
      </c>
      <c r="FU86" s="53">
        <v>0</v>
      </c>
      <c r="FV86" s="53">
        <v>0</v>
      </c>
      <c r="FW86" s="53">
        <v>50</v>
      </c>
      <c r="FX86" s="53">
        <v>0</v>
      </c>
      <c r="FY86" s="53">
        <v>0</v>
      </c>
      <c r="FZ86" s="53">
        <v>66.67</v>
      </c>
      <c r="GA86" s="53">
        <v>33.33</v>
      </c>
      <c r="GB86" s="53">
        <v>0</v>
      </c>
      <c r="GC86" s="53">
        <v>22.22</v>
      </c>
      <c r="GD86" s="53">
        <v>11.11</v>
      </c>
      <c r="GE86" s="53">
        <v>22.22</v>
      </c>
      <c r="GF86" s="53">
        <v>11.11</v>
      </c>
      <c r="GG86" s="53">
        <v>11.11</v>
      </c>
      <c r="GH86" s="53">
        <v>11.11</v>
      </c>
      <c r="GI86" s="53">
        <v>0</v>
      </c>
      <c r="GJ86" s="53">
        <v>5.56</v>
      </c>
      <c r="GK86" s="53">
        <v>0</v>
      </c>
      <c r="GL86" s="53">
        <v>5.56</v>
      </c>
    </row>
    <row r="87" spans="1:194" ht="16.5" x14ac:dyDescent="0.25">
      <c r="A87" s="53" t="s">
        <v>296</v>
      </c>
      <c r="B87" s="53">
        <v>3</v>
      </c>
      <c r="C87" s="53">
        <v>3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3</v>
      </c>
      <c r="T87" s="53">
        <v>0</v>
      </c>
      <c r="U87" s="53">
        <v>3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3">
        <v>2</v>
      </c>
      <c r="AK87" s="53">
        <v>2</v>
      </c>
      <c r="AL87" s="53">
        <v>0</v>
      </c>
      <c r="AM87" s="53">
        <v>0</v>
      </c>
      <c r="AN87" s="53">
        <v>0</v>
      </c>
      <c r="AO87" s="53">
        <v>0</v>
      </c>
      <c r="AP87" s="53">
        <v>0</v>
      </c>
      <c r="AQ87" s="53">
        <v>0</v>
      </c>
      <c r="AR87" s="53">
        <v>0</v>
      </c>
      <c r="AS87" s="53">
        <v>1</v>
      </c>
      <c r="AT87" s="53">
        <v>0</v>
      </c>
      <c r="AU87" s="53">
        <v>1</v>
      </c>
      <c r="AV87" s="53">
        <v>0</v>
      </c>
      <c r="AW87" s="53">
        <v>0</v>
      </c>
      <c r="AX87" s="53">
        <v>0</v>
      </c>
      <c r="AY87" s="53">
        <v>0</v>
      </c>
      <c r="AZ87" s="53">
        <v>0</v>
      </c>
      <c r="BA87" s="53">
        <v>1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0</v>
      </c>
      <c r="BH87" s="53">
        <v>0</v>
      </c>
      <c r="BI87" s="53">
        <v>1</v>
      </c>
      <c r="BJ87" s="53">
        <v>0</v>
      </c>
      <c r="BK87" s="53">
        <v>1</v>
      </c>
      <c r="BL87" s="53">
        <v>0</v>
      </c>
      <c r="BM87" s="53">
        <v>1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0</v>
      </c>
      <c r="BV87" s="53">
        <v>0</v>
      </c>
      <c r="BW87" s="53">
        <v>0</v>
      </c>
      <c r="BX87" s="53">
        <v>0</v>
      </c>
      <c r="BY87" s="53">
        <v>0</v>
      </c>
      <c r="BZ87" s="53">
        <v>0</v>
      </c>
      <c r="CA87" s="53">
        <v>0</v>
      </c>
      <c r="CB87" s="53">
        <v>0</v>
      </c>
      <c r="CC87" s="53">
        <v>0</v>
      </c>
      <c r="CD87" s="53">
        <v>0</v>
      </c>
      <c r="CE87" s="53">
        <v>0</v>
      </c>
      <c r="CF87" s="53">
        <v>3</v>
      </c>
      <c r="CG87" s="53">
        <v>0</v>
      </c>
      <c r="CH87" s="53">
        <v>0</v>
      </c>
      <c r="CI87" s="53">
        <v>0</v>
      </c>
      <c r="CJ87" s="53">
        <v>2</v>
      </c>
      <c r="CK87" s="53">
        <v>0</v>
      </c>
      <c r="CL87" s="53">
        <v>0</v>
      </c>
      <c r="CM87" s="53">
        <v>0</v>
      </c>
      <c r="CN87" s="53">
        <v>0</v>
      </c>
      <c r="CO87" s="53">
        <v>0</v>
      </c>
      <c r="CP87" s="53">
        <v>0</v>
      </c>
      <c r="CQ87" s="53">
        <v>0</v>
      </c>
      <c r="CR87" s="53">
        <v>0</v>
      </c>
      <c r="CS87" s="53">
        <v>0</v>
      </c>
      <c r="CT87" s="53">
        <v>0</v>
      </c>
      <c r="CU87" s="53">
        <v>1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0</v>
      </c>
      <c r="DD87" s="53">
        <v>0</v>
      </c>
      <c r="DE87" s="53">
        <v>0</v>
      </c>
      <c r="DF87" s="53">
        <v>0</v>
      </c>
      <c r="DG87" s="53">
        <v>0</v>
      </c>
      <c r="DH87" s="53">
        <v>0</v>
      </c>
      <c r="DI87" s="53">
        <v>0</v>
      </c>
      <c r="DJ87" s="53">
        <v>0</v>
      </c>
      <c r="DK87" s="53">
        <v>0</v>
      </c>
      <c r="DL87" s="53">
        <v>2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0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0</v>
      </c>
      <c r="EF87" s="53">
        <v>0</v>
      </c>
      <c r="EG87" s="53">
        <v>0</v>
      </c>
      <c r="EH87" s="53">
        <v>0</v>
      </c>
      <c r="EI87" s="53">
        <v>1</v>
      </c>
      <c r="EJ87" s="53">
        <v>1</v>
      </c>
      <c r="EK87" s="53">
        <v>2</v>
      </c>
      <c r="EL87" s="53">
        <v>0</v>
      </c>
      <c r="EM87" s="53">
        <v>0</v>
      </c>
      <c r="EN87" s="53">
        <v>0</v>
      </c>
      <c r="EO87" s="53">
        <v>0</v>
      </c>
      <c r="EP87" s="53">
        <v>3</v>
      </c>
      <c r="EQ87" s="53">
        <v>0</v>
      </c>
      <c r="ER87" s="53">
        <v>2</v>
      </c>
      <c r="ES87" s="53">
        <v>1</v>
      </c>
      <c r="ET87" s="53">
        <v>0</v>
      </c>
      <c r="EU87" s="53">
        <v>0</v>
      </c>
      <c r="EV87" s="53">
        <v>0</v>
      </c>
      <c r="EW87" s="53">
        <v>2</v>
      </c>
      <c r="EX87" s="53">
        <v>1</v>
      </c>
      <c r="EY87" s="53">
        <v>0</v>
      </c>
      <c r="EZ87" s="53">
        <v>0</v>
      </c>
      <c r="FA87" s="53">
        <v>3</v>
      </c>
      <c r="FB87" s="53">
        <v>2</v>
      </c>
      <c r="FC87" s="53">
        <v>1</v>
      </c>
      <c r="FD87" s="53">
        <v>1</v>
      </c>
      <c r="FE87" s="53">
        <v>0</v>
      </c>
      <c r="FF87" s="53">
        <v>0</v>
      </c>
      <c r="FG87" s="53">
        <v>0</v>
      </c>
      <c r="FH87" s="53">
        <v>0</v>
      </c>
      <c r="FI87" s="53">
        <v>1</v>
      </c>
      <c r="FJ87" s="53">
        <v>0</v>
      </c>
      <c r="FK87" s="53">
        <v>1</v>
      </c>
      <c r="FL87" s="53">
        <v>0</v>
      </c>
      <c r="FM87" s="53">
        <v>0</v>
      </c>
      <c r="FN87" s="53">
        <v>0</v>
      </c>
      <c r="FO87" s="53">
        <v>1</v>
      </c>
      <c r="FP87" s="53">
        <v>0</v>
      </c>
      <c r="FQ87" s="53">
        <v>1</v>
      </c>
      <c r="FR87" s="53">
        <v>0</v>
      </c>
      <c r="FS87" s="53">
        <v>0</v>
      </c>
      <c r="FT87" s="53">
        <v>0</v>
      </c>
      <c r="FU87" s="53">
        <v>0</v>
      </c>
      <c r="FV87" s="53">
        <v>0</v>
      </c>
      <c r="FW87" s="53">
        <v>2</v>
      </c>
      <c r="FX87" s="53">
        <v>0</v>
      </c>
      <c r="FY87" s="53">
        <v>1</v>
      </c>
      <c r="FZ87" s="53">
        <v>0</v>
      </c>
      <c r="GA87" s="53">
        <v>0</v>
      </c>
      <c r="GB87" s="53">
        <v>0</v>
      </c>
      <c r="GC87" s="53">
        <v>3</v>
      </c>
      <c r="GD87" s="53">
        <v>1</v>
      </c>
      <c r="GE87" s="53">
        <v>2</v>
      </c>
      <c r="GF87" s="53">
        <v>2</v>
      </c>
      <c r="GG87" s="53">
        <v>4</v>
      </c>
      <c r="GH87" s="53">
        <v>0</v>
      </c>
      <c r="GI87" s="53">
        <v>4</v>
      </c>
      <c r="GJ87" s="53">
        <v>0</v>
      </c>
      <c r="GK87" s="53">
        <v>0</v>
      </c>
      <c r="GL87" s="53">
        <v>0</v>
      </c>
    </row>
    <row r="88" spans="1:194" x14ac:dyDescent="0.25">
      <c r="A88" s="53" t="s">
        <v>279</v>
      </c>
      <c r="B88" s="53">
        <v>50</v>
      </c>
      <c r="C88" s="53">
        <v>100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50</v>
      </c>
      <c r="T88" s="53">
        <v>0</v>
      </c>
      <c r="U88" s="53">
        <v>100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3">
        <v>66.67</v>
      </c>
      <c r="AK88" s="53">
        <v>100</v>
      </c>
      <c r="AL88" s="53">
        <v>0</v>
      </c>
      <c r="AM88" s="53">
        <v>0</v>
      </c>
      <c r="AN88" s="53">
        <v>0</v>
      </c>
      <c r="AO88" s="53">
        <v>0</v>
      </c>
      <c r="AP88" s="53">
        <v>0</v>
      </c>
      <c r="AQ88" s="53">
        <v>0</v>
      </c>
      <c r="AR88" s="53">
        <v>0</v>
      </c>
      <c r="AS88" s="53">
        <v>50</v>
      </c>
      <c r="AT88" s="53">
        <v>0</v>
      </c>
      <c r="AU88" s="53">
        <v>50</v>
      </c>
      <c r="AV88" s="53">
        <v>0</v>
      </c>
      <c r="AW88" s="53">
        <v>0</v>
      </c>
      <c r="AX88" s="53">
        <v>0</v>
      </c>
      <c r="AY88" s="53">
        <v>0</v>
      </c>
      <c r="AZ88" s="53">
        <v>0</v>
      </c>
      <c r="BA88" s="53">
        <v>33.33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0</v>
      </c>
      <c r="BH88" s="53">
        <v>0</v>
      </c>
      <c r="BI88" s="53">
        <v>33.33</v>
      </c>
      <c r="BJ88" s="53">
        <v>0</v>
      </c>
      <c r="BK88" s="53">
        <v>33.33</v>
      </c>
      <c r="BL88" s="53">
        <v>0</v>
      </c>
      <c r="BM88" s="53">
        <v>33.33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0</v>
      </c>
      <c r="BV88" s="53">
        <v>0</v>
      </c>
      <c r="BW88" s="53">
        <v>0</v>
      </c>
      <c r="BX88" s="53">
        <v>0</v>
      </c>
      <c r="BY88" s="53">
        <v>0</v>
      </c>
      <c r="BZ88" s="53">
        <v>0</v>
      </c>
      <c r="CA88" s="53">
        <v>0</v>
      </c>
      <c r="CB88" s="53">
        <v>0</v>
      </c>
      <c r="CC88" s="53">
        <v>0</v>
      </c>
      <c r="CD88" s="53">
        <v>0</v>
      </c>
      <c r="CE88" s="53">
        <v>0</v>
      </c>
      <c r="CF88" s="53">
        <v>100</v>
      </c>
      <c r="CG88" s="53">
        <v>0</v>
      </c>
      <c r="CH88" s="53">
        <v>0</v>
      </c>
      <c r="CI88" s="53">
        <v>0</v>
      </c>
      <c r="CJ88" s="53">
        <v>66.67</v>
      </c>
      <c r="CK88" s="53">
        <v>0</v>
      </c>
      <c r="CL88" s="53">
        <v>0</v>
      </c>
      <c r="CM88" s="53">
        <v>0</v>
      </c>
      <c r="CN88" s="53">
        <v>0</v>
      </c>
      <c r="CO88" s="53">
        <v>0</v>
      </c>
      <c r="CP88" s="53">
        <v>0</v>
      </c>
      <c r="CQ88" s="53">
        <v>0</v>
      </c>
      <c r="CR88" s="53">
        <v>0</v>
      </c>
      <c r="CS88" s="53">
        <v>0</v>
      </c>
      <c r="CT88" s="53">
        <v>0</v>
      </c>
      <c r="CU88" s="53">
        <v>33.33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0</v>
      </c>
      <c r="DD88" s="53">
        <v>0</v>
      </c>
      <c r="DE88" s="53">
        <v>0</v>
      </c>
      <c r="DF88" s="53">
        <v>0</v>
      </c>
      <c r="DG88" s="53">
        <v>0</v>
      </c>
      <c r="DH88" s="53">
        <v>0</v>
      </c>
      <c r="DI88" s="53">
        <v>0</v>
      </c>
      <c r="DJ88" s="53">
        <v>0</v>
      </c>
      <c r="DK88" s="53">
        <v>0</v>
      </c>
      <c r="DL88" s="53">
        <v>66.67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0</v>
      </c>
      <c r="EF88" s="53">
        <v>0</v>
      </c>
      <c r="EG88" s="53">
        <v>0</v>
      </c>
      <c r="EH88" s="53">
        <v>0</v>
      </c>
      <c r="EI88" s="53">
        <v>33.33</v>
      </c>
      <c r="EJ88" s="53">
        <v>33.33</v>
      </c>
      <c r="EK88" s="53">
        <v>66.67</v>
      </c>
      <c r="EL88" s="53">
        <v>0</v>
      </c>
      <c r="EM88" s="53">
        <v>0</v>
      </c>
      <c r="EN88" s="53">
        <v>0</v>
      </c>
      <c r="EO88" s="53">
        <v>0</v>
      </c>
      <c r="EP88" s="53">
        <v>100</v>
      </c>
      <c r="EQ88" s="53">
        <v>0</v>
      </c>
      <c r="ER88" s="53">
        <v>66.67</v>
      </c>
      <c r="ES88" s="53">
        <v>33.33</v>
      </c>
      <c r="ET88" s="53">
        <v>0</v>
      </c>
      <c r="EU88" s="53">
        <v>0</v>
      </c>
      <c r="EV88" s="53">
        <v>0</v>
      </c>
      <c r="EW88" s="53">
        <v>66.67</v>
      </c>
      <c r="EX88" s="53">
        <v>33.33</v>
      </c>
      <c r="EY88" s="53">
        <v>0</v>
      </c>
      <c r="EZ88" s="53">
        <v>0</v>
      </c>
      <c r="FA88" s="53">
        <v>37.5</v>
      </c>
      <c r="FB88" s="53">
        <v>25</v>
      </c>
      <c r="FC88" s="53">
        <v>12.5</v>
      </c>
      <c r="FD88" s="53">
        <v>12.5</v>
      </c>
      <c r="FE88" s="53">
        <v>0</v>
      </c>
      <c r="FF88" s="53">
        <v>0</v>
      </c>
      <c r="FG88" s="53">
        <v>0</v>
      </c>
      <c r="FH88" s="53">
        <v>0</v>
      </c>
      <c r="FI88" s="53">
        <v>12.5</v>
      </c>
      <c r="FJ88" s="53">
        <v>0</v>
      </c>
      <c r="FK88" s="53">
        <v>33.33</v>
      </c>
      <c r="FL88" s="53">
        <v>0</v>
      </c>
      <c r="FM88" s="53">
        <v>0</v>
      </c>
      <c r="FN88" s="53">
        <v>0</v>
      </c>
      <c r="FO88" s="53">
        <v>100</v>
      </c>
      <c r="FP88" s="53">
        <v>0</v>
      </c>
      <c r="FQ88" s="53">
        <v>100</v>
      </c>
      <c r="FR88" s="53">
        <v>0</v>
      </c>
      <c r="FS88" s="53">
        <v>0</v>
      </c>
      <c r="FT88" s="53">
        <v>0</v>
      </c>
      <c r="FU88" s="53">
        <v>0</v>
      </c>
      <c r="FV88" s="53">
        <v>0</v>
      </c>
      <c r="FW88" s="53">
        <v>66.67</v>
      </c>
      <c r="FX88" s="53">
        <v>0</v>
      </c>
      <c r="FY88" s="53">
        <v>100</v>
      </c>
      <c r="FZ88" s="53">
        <v>0</v>
      </c>
      <c r="GA88" s="53">
        <v>0</v>
      </c>
      <c r="GB88" s="53">
        <v>0</v>
      </c>
      <c r="GC88" s="53">
        <v>18.75</v>
      </c>
      <c r="GD88" s="53">
        <v>6.25</v>
      </c>
      <c r="GE88" s="53">
        <v>12.5</v>
      </c>
      <c r="GF88" s="53">
        <v>12.5</v>
      </c>
      <c r="GG88" s="53">
        <v>25</v>
      </c>
      <c r="GH88" s="53">
        <v>0</v>
      </c>
      <c r="GI88" s="53">
        <v>25</v>
      </c>
      <c r="GJ88" s="53">
        <v>0</v>
      </c>
      <c r="GK88" s="53">
        <v>0</v>
      </c>
      <c r="GL88" s="53">
        <v>0</v>
      </c>
    </row>
    <row r="89" spans="1:194" ht="16.5" x14ac:dyDescent="0.25">
      <c r="A89" s="53" t="s">
        <v>298</v>
      </c>
      <c r="B89" s="53">
        <v>2</v>
      </c>
      <c r="C89" s="53">
        <v>1</v>
      </c>
      <c r="D89" s="53">
        <v>0</v>
      </c>
      <c r="E89" s="53">
        <v>1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1</v>
      </c>
      <c r="AB89" s="53">
        <v>0</v>
      </c>
      <c r="AC89" s="53">
        <v>0</v>
      </c>
      <c r="AD89" s="53">
        <v>0</v>
      </c>
      <c r="AE89" s="53">
        <v>0</v>
      </c>
      <c r="AF89" s="53">
        <v>1</v>
      </c>
      <c r="AG89" s="53">
        <v>0</v>
      </c>
      <c r="AH89" s="53">
        <v>0</v>
      </c>
      <c r="AI89" s="53">
        <v>0</v>
      </c>
      <c r="AJ89" s="53">
        <v>1</v>
      </c>
      <c r="AK89" s="53">
        <v>0</v>
      </c>
      <c r="AL89" s="53">
        <v>1</v>
      </c>
      <c r="AM89" s="53">
        <v>0</v>
      </c>
      <c r="AN89" s="53">
        <v>0</v>
      </c>
      <c r="AO89" s="53">
        <v>0</v>
      </c>
      <c r="AP89" s="53">
        <v>0</v>
      </c>
      <c r="AQ89" s="53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1</v>
      </c>
      <c r="AZ89" s="53">
        <v>0</v>
      </c>
      <c r="BA89" s="53">
        <v>1</v>
      </c>
      <c r="BB89" s="53">
        <v>0</v>
      </c>
      <c r="BC89" s="53">
        <v>0</v>
      </c>
      <c r="BD89" s="53">
        <v>0</v>
      </c>
      <c r="BE89" s="53">
        <v>1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1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0</v>
      </c>
      <c r="BV89" s="53">
        <v>0</v>
      </c>
      <c r="BW89" s="53">
        <v>0</v>
      </c>
      <c r="BX89" s="53">
        <v>0</v>
      </c>
      <c r="BY89" s="53">
        <v>0</v>
      </c>
      <c r="BZ89" s="53">
        <v>0</v>
      </c>
      <c r="CA89" s="53">
        <v>0</v>
      </c>
      <c r="CB89" s="53">
        <v>0</v>
      </c>
      <c r="CC89" s="53">
        <v>0</v>
      </c>
      <c r="CD89" s="53">
        <v>0</v>
      </c>
      <c r="CE89" s="53">
        <v>0</v>
      </c>
      <c r="CF89" s="53">
        <v>2</v>
      </c>
      <c r="CG89" s="53">
        <v>0</v>
      </c>
      <c r="CH89" s="53">
        <v>0</v>
      </c>
      <c r="CI89" s="53">
        <v>1</v>
      </c>
      <c r="CJ89" s="53">
        <v>0</v>
      </c>
      <c r="CK89" s="53">
        <v>0</v>
      </c>
      <c r="CL89" s="53">
        <v>0</v>
      </c>
      <c r="CM89" s="53">
        <v>0</v>
      </c>
      <c r="CN89" s="53">
        <v>0</v>
      </c>
      <c r="CO89" s="53">
        <v>0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1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</v>
      </c>
      <c r="DO89" s="53">
        <v>0</v>
      </c>
      <c r="DP89" s="53">
        <v>0</v>
      </c>
      <c r="DQ89" s="53">
        <v>0</v>
      </c>
      <c r="DR89" s="53">
        <v>0</v>
      </c>
      <c r="DS89" s="53">
        <v>0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0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3">
        <v>0</v>
      </c>
      <c r="EI89" s="53">
        <v>0</v>
      </c>
      <c r="EJ89" s="53">
        <v>0</v>
      </c>
      <c r="EK89" s="53">
        <v>2</v>
      </c>
      <c r="EL89" s="53">
        <v>0</v>
      </c>
      <c r="EM89" s="53">
        <v>0</v>
      </c>
      <c r="EN89" s="53">
        <v>0</v>
      </c>
      <c r="EO89" s="53">
        <v>0</v>
      </c>
      <c r="EP89" s="53">
        <v>2</v>
      </c>
      <c r="EQ89" s="53">
        <v>0</v>
      </c>
      <c r="ER89" s="53">
        <v>1</v>
      </c>
      <c r="ES89" s="53">
        <v>1</v>
      </c>
      <c r="ET89" s="53">
        <v>0</v>
      </c>
      <c r="EU89" s="53">
        <v>0</v>
      </c>
      <c r="EV89" s="53">
        <v>0</v>
      </c>
      <c r="EW89" s="53">
        <v>1</v>
      </c>
      <c r="EX89" s="53">
        <v>1</v>
      </c>
      <c r="EY89" s="53">
        <v>0</v>
      </c>
      <c r="EZ89" s="53">
        <v>0</v>
      </c>
      <c r="FA89" s="53">
        <v>2</v>
      </c>
      <c r="FB89" s="53">
        <v>1</v>
      </c>
      <c r="FC89" s="53">
        <v>0</v>
      </c>
      <c r="FD89" s="53">
        <v>0</v>
      </c>
      <c r="FE89" s="53">
        <v>1</v>
      </c>
      <c r="FF89" s="53">
        <v>0</v>
      </c>
      <c r="FG89" s="53">
        <v>0</v>
      </c>
      <c r="FH89" s="53">
        <v>0</v>
      </c>
      <c r="FI89" s="53">
        <v>2</v>
      </c>
      <c r="FJ89" s="53">
        <v>0</v>
      </c>
      <c r="FK89" s="53">
        <v>1</v>
      </c>
      <c r="FL89" s="53">
        <v>0</v>
      </c>
      <c r="FM89" s="53">
        <v>0</v>
      </c>
      <c r="FN89" s="53">
        <v>0</v>
      </c>
      <c r="FO89" s="53">
        <v>1</v>
      </c>
      <c r="FP89" s="53">
        <v>0</v>
      </c>
      <c r="FQ89" s="53">
        <v>0</v>
      </c>
      <c r="FR89" s="53">
        <v>0</v>
      </c>
      <c r="FS89" s="53">
        <v>0</v>
      </c>
      <c r="FT89" s="53">
        <v>1</v>
      </c>
      <c r="FU89" s="53">
        <v>0</v>
      </c>
      <c r="FV89" s="53">
        <v>0</v>
      </c>
      <c r="FW89" s="53">
        <v>1</v>
      </c>
      <c r="FX89" s="53">
        <v>0</v>
      </c>
      <c r="FY89" s="53">
        <v>1</v>
      </c>
      <c r="FZ89" s="53">
        <v>0</v>
      </c>
      <c r="GA89" s="53">
        <v>0</v>
      </c>
      <c r="GB89" s="53">
        <v>0</v>
      </c>
      <c r="GC89" s="53">
        <v>2</v>
      </c>
      <c r="GD89" s="53">
        <v>0</v>
      </c>
      <c r="GE89" s="53">
        <v>1</v>
      </c>
      <c r="GF89" s="53">
        <v>2</v>
      </c>
      <c r="GG89" s="53">
        <v>0</v>
      </c>
      <c r="GH89" s="53">
        <v>0</v>
      </c>
      <c r="GI89" s="53">
        <v>1</v>
      </c>
      <c r="GJ89" s="53">
        <v>0</v>
      </c>
      <c r="GK89" s="53">
        <v>0</v>
      </c>
      <c r="GL89" s="53">
        <v>0</v>
      </c>
    </row>
    <row r="90" spans="1:194" x14ac:dyDescent="0.25">
      <c r="A90" s="53" t="s">
        <v>279</v>
      </c>
      <c r="B90" s="53">
        <v>100</v>
      </c>
      <c r="C90" s="53">
        <v>50</v>
      </c>
      <c r="D90" s="53">
        <v>0</v>
      </c>
      <c r="E90" s="53">
        <v>50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50</v>
      </c>
      <c r="AB90" s="53">
        <v>0</v>
      </c>
      <c r="AC90" s="53">
        <v>0</v>
      </c>
      <c r="AD90" s="53">
        <v>0</v>
      </c>
      <c r="AE90" s="53">
        <v>0</v>
      </c>
      <c r="AF90" s="53">
        <v>50</v>
      </c>
      <c r="AG90" s="53">
        <v>0</v>
      </c>
      <c r="AH90" s="53">
        <v>0</v>
      </c>
      <c r="AI90" s="53">
        <v>0</v>
      </c>
      <c r="AJ90" s="53">
        <v>50</v>
      </c>
      <c r="AK90" s="53">
        <v>0</v>
      </c>
      <c r="AL90" s="53">
        <v>100</v>
      </c>
      <c r="AM90" s="53">
        <v>0</v>
      </c>
      <c r="AN90" s="53">
        <v>0</v>
      </c>
      <c r="AO90" s="53">
        <v>0</v>
      </c>
      <c r="AP90" s="53">
        <v>0</v>
      </c>
      <c r="AQ90" s="53">
        <v>0</v>
      </c>
      <c r="AR90" s="53">
        <v>0</v>
      </c>
      <c r="AS90" s="53">
        <v>0</v>
      </c>
      <c r="AT90" s="53">
        <v>0</v>
      </c>
      <c r="AU90" s="53">
        <v>0</v>
      </c>
      <c r="AV90" s="53">
        <v>0</v>
      </c>
      <c r="AW90" s="53">
        <v>0</v>
      </c>
      <c r="AX90" s="53">
        <v>0</v>
      </c>
      <c r="AY90" s="53">
        <v>100</v>
      </c>
      <c r="AZ90" s="53">
        <v>0</v>
      </c>
      <c r="BA90" s="53">
        <v>50</v>
      </c>
      <c r="BB90" s="53">
        <v>0</v>
      </c>
      <c r="BC90" s="53">
        <v>0</v>
      </c>
      <c r="BD90" s="53">
        <v>0</v>
      </c>
      <c r="BE90" s="53">
        <v>50</v>
      </c>
      <c r="BF90" s="53">
        <v>0</v>
      </c>
      <c r="BG90" s="53">
        <v>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50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0</v>
      </c>
      <c r="BV90" s="53">
        <v>0</v>
      </c>
      <c r="BW90" s="53">
        <v>0</v>
      </c>
      <c r="BX90" s="53">
        <v>0</v>
      </c>
      <c r="BY90" s="53">
        <v>0</v>
      </c>
      <c r="BZ90" s="53">
        <v>0</v>
      </c>
      <c r="CA90" s="53">
        <v>0</v>
      </c>
      <c r="CB90" s="53">
        <v>0</v>
      </c>
      <c r="CC90" s="53">
        <v>0</v>
      </c>
      <c r="CD90" s="53">
        <v>0</v>
      </c>
      <c r="CE90" s="53">
        <v>0</v>
      </c>
      <c r="CF90" s="53">
        <v>100</v>
      </c>
      <c r="CG90" s="53">
        <v>0</v>
      </c>
      <c r="CH90" s="53">
        <v>0</v>
      </c>
      <c r="CI90" s="53">
        <v>50</v>
      </c>
      <c r="CJ90" s="53">
        <v>0</v>
      </c>
      <c r="CK90" s="53">
        <v>0</v>
      </c>
      <c r="CL90" s="53">
        <v>0</v>
      </c>
      <c r="CM90" s="53">
        <v>0</v>
      </c>
      <c r="CN90" s="53">
        <v>0</v>
      </c>
      <c r="CO90" s="53">
        <v>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50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0</v>
      </c>
      <c r="DE90" s="53">
        <v>0</v>
      </c>
      <c r="DF90" s="53">
        <v>0</v>
      </c>
      <c r="DG90" s="53">
        <v>0</v>
      </c>
      <c r="DH90" s="53">
        <v>0</v>
      </c>
      <c r="DI90" s="53">
        <v>0</v>
      </c>
      <c r="DJ90" s="53">
        <v>0</v>
      </c>
      <c r="DK90" s="53">
        <v>0</v>
      </c>
      <c r="DL90" s="53">
        <v>0</v>
      </c>
      <c r="DM90" s="53">
        <v>0</v>
      </c>
      <c r="DN90" s="53">
        <v>0</v>
      </c>
      <c r="DO90" s="53">
        <v>0</v>
      </c>
      <c r="DP90" s="53">
        <v>0</v>
      </c>
      <c r="DQ90" s="53">
        <v>0</v>
      </c>
      <c r="DR90" s="53">
        <v>0</v>
      </c>
      <c r="DS90" s="53">
        <v>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0</v>
      </c>
      <c r="DZ90" s="53">
        <v>0</v>
      </c>
      <c r="EA90" s="53">
        <v>0</v>
      </c>
      <c r="EB90" s="53">
        <v>0</v>
      </c>
      <c r="EC90" s="53">
        <v>0</v>
      </c>
      <c r="ED90" s="53">
        <v>0</v>
      </c>
      <c r="EE90" s="53">
        <v>0</v>
      </c>
      <c r="EF90" s="53">
        <v>0</v>
      </c>
      <c r="EG90" s="53">
        <v>0</v>
      </c>
      <c r="EH90" s="53">
        <v>0</v>
      </c>
      <c r="EI90" s="53">
        <v>0</v>
      </c>
      <c r="EJ90" s="53">
        <v>0</v>
      </c>
      <c r="EK90" s="53">
        <v>100</v>
      </c>
      <c r="EL90" s="53">
        <v>0</v>
      </c>
      <c r="EM90" s="53">
        <v>0</v>
      </c>
      <c r="EN90" s="53">
        <v>0</v>
      </c>
      <c r="EO90" s="53">
        <v>0</v>
      </c>
      <c r="EP90" s="53">
        <v>100</v>
      </c>
      <c r="EQ90" s="53">
        <v>0</v>
      </c>
      <c r="ER90" s="53">
        <v>50</v>
      </c>
      <c r="ES90" s="53">
        <v>50</v>
      </c>
      <c r="ET90" s="53">
        <v>0</v>
      </c>
      <c r="EU90" s="53">
        <v>0</v>
      </c>
      <c r="EV90" s="53">
        <v>0</v>
      </c>
      <c r="EW90" s="53">
        <v>50</v>
      </c>
      <c r="EX90" s="53">
        <v>50</v>
      </c>
      <c r="EY90" s="53">
        <v>0</v>
      </c>
      <c r="EZ90" s="53">
        <v>0</v>
      </c>
      <c r="FA90" s="53">
        <v>33.33</v>
      </c>
      <c r="FB90" s="53">
        <v>16.670000000000002</v>
      </c>
      <c r="FC90" s="53">
        <v>0</v>
      </c>
      <c r="FD90" s="53">
        <v>0</v>
      </c>
      <c r="FE90" s="53">
        <v>16.670000000000002</v>
      </c>
      <c r="FF90" s="53">
        <v>0</v>
      </c>
      <c r="FG90" s="53">
        <v>0</v>
      </c>
      <c r="FH90" s="53">
        <v>0</v>
      </c>
      <c r="FI90" s="53">
        <v>33.33</v>
      </c>
      <c r="FJ90" s="53">
        <v>0</v>
      </c>
      <c r="FK90" s="53">
        <v>50</v>
      </c>
      <c r="FL90" s="53">
        <v>0</v>
      </c>
      <c r="FM90" s="53">
        <v>0</v>
      </c>
      <c r="FN90" s="53">
        <v>0</v>
      </c>
      <c r="FO90" s="53">
        <v>100</v>
      </c>
      <c r="FP90" s="53">
        <v>0</v>
      </c>
      <c r="FQ90" s="53">
        <v>0</v>
      </c>
      <c r="FR90" s="53">
        <v>0</v>
      </c>
      <c r="FS90" s="53">
        <v>0</v>
      </c>
      <c r="FT90" s="53">
        <v>100</v>
      </c>
      <c r="FU90" s="53">
        <v>0</v>
      </c>
      <c r="FV90" s="53">
        <v>0</v>
      </c>
      <c r="FW90" s="53">
        <v>50</v>
      </c>
      <c r="FX90" s="53">
        <v>0</v>
      </c>
      <c r="FY90" s="53">
        <v>100</v>
      </c>
      <c r="FZ90" s="53">
        <v>0</v>
      </c>
      <c r="GA90" s="53">
        <v>0</v>
      </c>
      <c r="GB90" s="53">
        <v>0</v>
      </c>
      <c r="GC90" s="53">
        <v>33.33</v>
      </c>
      <c r="GD90" s="53">
        <v>0</v>
      </c>
      <c r="GE90" s="53">
        <v>16.670000000000002</v>
      </c>
      <c r="GF90" s="53">
        <v>33.33</v>
      </c>
      <c r="GG90" s="53">
        <v>0</v>
      </c>
      <c r="GH90" s="53">
        <v>0</v>
      </c>
      <c r="GI90" s="53">
        <v>16.670000000000002</v>
      </c>
      <c r="GJ90" s="53">
        <v>0</v>
      </c>
      <c r="GK90" s="53">
        <v>0</v>
      </c>
      <c r="GL90" s="53">
        <v>0</v>
      </c>
    </row>
    <row r="91" spans="1:194" ht="16.5" x14ac:dyDescent="0.25">
      <c r="A91" s="76" t="s">
        <v>615</v>
      </c>
      <c r="B91" s="53">
        <v>2</v>
      </c>
      <c r="C91" s="53">
        <v>2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1</v>
      </c>
      <c r="Z91" s="53">
        <v>0</v>
      </c>
      <c r="AA91" s="53">
        <v>1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1</v>
      </c>
      <c r="AK91" s="53">
        <v>0</v>
      </c>
      <c r="AL91" s="53">
        <v>0</v>
      </c>
      <c r="AM91" s="53">
        <v>1</v>
      </c>
      <c r="AN91" s="53">
        <v>0</v>
      </c>
      <c r="AO91" s="53">
        <v>0</v>
      </c>
      <c r="AP91" s="53">
        <v>0</v>
      </c>
      <c r="AQ91" s="53">
        <v>0</v>
      </c>
      <c r="AR91" s="53">
        <v>0</v>
      </c>
      <c r="AS91" s="53">
        <v>1</v>
      </c>
      <c r="AT91" s="53">
        <v>0</v>
      </c>
      <c r="AU91" s="53">
        <v>0</v>
      </c>
      <c r="AV91" s="53">
        <v>0</v>
      </c>
      <c r="AW91" s="53">
        <v>0</v>
      </c>
      <c r="AX91" s="53">
        <v>0</v>
      </c>
      <c r="AY91" s="53">
        <v>0</v>
      </c>
      <c r="AZ91" s="53">
        <v>0</v>
      </c>
      <c r="BA91" s="53">
        <v>1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0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2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0</v>
      </c>
      <c r="BV91" s="53">
        <v>0</v>
      </c>
      <c r="BW91" s="53">
        <v>0</v>
      </c>
      <c r="BX91" s="53">
        <v>0</v>
      </c>
      <c r="BY91" s="53">
        <v>0</v>
      </c>
      <c r="BZ91" s="53">
        <v>0</v>
      </c>
      <c r="CA91" s="53">
        <v>0</v>
      </c>
      <c r="CB91" s="53">
        <v>0</v>
      </c>
      <c r="CC91" s="53">
        <v>0</v>
      </c>
      <c r="CD91" s="53">
        <v>0</v>
      </c>
      <c r="CE91" s="53">
        <v>0</v>
      </c>
      <c r="CF91" s="53">
        <v>2</v>
      </c>
      <c r="CG91" s="53">
        <v>0</v>
      </c>
      <c r="CH91" s="53">
        <v>0</v>
      </c>
      <c r="CI91" s="53">
        <v>0</v>
      </c>
      <c r="CJ91" s="53">
        <v>0</v>
      </c>
      <c r="CK91" s="53">
        <v>0</v>
      </c>
      <c r="CL91" s="53">
        <v>0</v>
      </c>
      <c r="CM91" s="53">
        <v>0</v>
      </c>
      <c r="CN91" s="53">
        <v>0</v>
      </c>
      <c r="CO91" s="53">
        <v>0</v>
      </c>
      <c r="CP91" s="53">
        <v>0</v>
      </c>
      <c r="CQ91" s="53">
        <v>0</v>
      </c>
      <c r="CR91" s="53">
        <v>0</v>
      </c>
      <c r="CS91" s="53">
        <v>0</v>
      </c>
      <c r="CT91" s="53">
        <v>0</v>
      </c>
      <c r="CU91" s="53">
        <v>2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0</v>
      </c>
      <c r="DB91" s="53">
        <v>0</v>
      </c>
      <c r="DC91" s="53">
        <v>0</v>
      </c>
      <c r="DD91" s="53">
        <v>0</v>
      </c>
      <c r="DE91" s="53">
        <v>0</v>
      </c>
      <c r="DF91" s="53">
        <v>0</v>
      </c>
      <c r="DG91" s="53">
        <v>0</v>
      </c>
      <c r="DH91" s="53">
        <v>0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0</v>
      </c>
      <c r="EA91" s="53">
        <v>0</v>
      </c>
      <c r="EB91" s="53">
        <v>0</v>
      </c>
      <c r="EC91" s="53">
        <v>0</v>
      </c>
      <c r="ED91" s="53">
        <v>0</v>
      </c>
      <c r="EE91" s="53">
        <v>0</v>
      </c>
      <c r="EF91" s="53">
        <v>0</v>
      </c>
      <c r="EG91" s="53">
        <v>0</v>
      </c>
      <c r="EH91" s="53">
        <v>0</v>
      </c>
      <c r="EI91" s="53">
        <v>0</v>
      </c>
      <c r="EJ91" s="53">
        <v>1</v>
      </c>
      <c r="EK91" s="53">
        <v>1</v>
      </c>
      <c r="EL91" s="53">
        <v>0</v>
      </c>
      <c r="EM91" s="53">
        <v>0</v>
      </c>
      <c r="EN91" s="53">
        <v>0</v>
      </c>
      <c r="EO91" s="53">
        <v>0</v>
      </c>
      <c r="EP91" s="53">
        <v>2</v>
      </c>
      <c r="EQ91" s="53">
        <v>1</v>
      </c>
      <c r="ER91" s="53">
        <v>1</v>
      </c>
      <c r="ES91" s="53">
        <v>0</v>
      </c>
      <c r="ET91" s="53">
        <v>0</v>
      </c>
      <c r="EU91" s="53">
        <v>0</v>
      </c>
      <c r="EV91" s="53">
        <v>1</v>
      </c>
      <c r="EW91" s="53">
        <v>1</v>
      </c>
      <c r="EX91" s="53">
        <v>0</v>
      </c>
      <c r="EY91" s="53">
        <v>0</v>
      </c>
      <c r="EZ91" s="53">
        <v>0</v>
      </c>
      <c r="FA91" s="53">
        <v>1</v>
      </c>
      <c r="FB91" s="53">
        <v>1</v>
      </c>
      <c r="FC91" s="53">
        <v>1</v>
      </c>
      <c r="FD91" s="53">
        <v>0</v>
      </c>
      <c r="FE91" s="53">
        <v>0</v>
      </c>
      <c r="FF91" s="53">
        <v>1</v>
      </c>
      <c r="FG91" s="53">
        <v>0</v>
      </c>
      <c r="FH91" s="53">
        <v>1</v>
      </c>
      <c r="FI91" s="53">
        <v>0</v>
      </c>
      <c r="FJ91" s="53">
        <v>0</v>
      </c>
      <c r="FK91" s="53">
        <v>1</v>
      </c>
      <c r="FL91" s="53">
        <v>0</v>
      </c>
      <c r="FM91" s="53">
        <v>0</v>
      </c>
      <c r="FN91" s="53">
        <v>0</v>
      </c>
      <c r="FO91" s="53">
        <v>1</v>
      </c>
      <c r="FP91" s="53">
        <v>0</v>
      </c>
      <c r="FQ91" s="53">
        <v>0</v>
      </c>
      <c r="FR91" s="53">
        <v>0</v>
      </c>
      <c r="FS91" s="53">
        <v>0</v>
      </c>
      <c r="FT91" s="53">
        <v>1</v>
      </c>
      <c r="FU91" s="53">
        <v>0</v>
      </c>
      <c r="FV91" s="53">
        <v>0</v>
      </c>
      <c r="FW91" s="53">
        <v>1</v>
      </c>
      <c r="FX91" s="53">
        <v>0</v>
      </c>
      <c r="FY91" s="53">
        <v>0</v>
      </c>
      <c r="FZ91" s="53">
        <v>1</v>
      </c>
      <c r="GA91" s="53">
        <v>0</v>
      </c>
      <c r="GB91" s="53">
        <v>0</v>
      </c>
      <c r="GC91" s="53">
        <v>0</v>
      </c>
      <c r="GD91" s="53">
        <v>0</v>
      </c>
      <c r="GE91" s="53">
        <v>1</v>
      </c>
      <c r="GF91" s="53">
        <v>0</v>
      </c>
      <c r="GG91" s="53">
        <v>2</v>
      </c>
      <c r="GH91" s="53">
        <v>0</v>
      </c>
      <c r="GI91" s="53">
        <v>2</v>
      </c>
      <c r="GJ91" s="53">
        <v>1</v>
      </c>
      <c r="GK91" s="53">
        <v>0</v>
      </c>
      <c r="GL91" s="53">
        <v>0</v>
      </c>
    </row>
    <row r="92" spans="1:194" x14ac:dyDescent="0.25">
      <c r="A92" s="53" t="s">
        <v>279</v>
      </c>
      <c r="B92" s="53">
        <v>100</v>
      </c>
      <c r="C92" s="53">
        <v>100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50</v>
      </c>
      <c r="Z92" s="53">
        <v>0</v>
      </c>
      <c r="AA92" s="53">
        <v>50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50</v>
      </c>
      <c r="AK92" s="53">
        <v>0</v>
      </c>
      <c r="AL92" s="53">
        <v>0</v>
      </c>
      <c r="AM92" s="53">
        <v>100</v>
      </c>
      <c r="AN92" s="53">
        <v>0</v>
      </c>
      <c r="AO92" s="53">
        <v>0</v>
      </c>
      <c r="AP92" s="53">
        <v>0</v>
      </c>
      <c r="AQ92" s="53">
        <v>0</v>
      </c>
      <c r="AR92" s="53">
        <v>0</v>
      </c>
      <c r="AS92" s="53">
        <v>100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0</v>
      </c>
      <c r="BA92" s="53">
        <v>50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100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0</v>
      </c>
      <c r="BV92" s="53">
        <v>0</v>
      </c>
      <c r="BW92" s="53">
        <v>0</v>
      </c>
      <c r="BX92" s="53">
        <v>0</v>
      </c>
      <c r="BY92" s="53">
        <v>0</v>
      </c>
      <c r="BZ92" s="53">
        <v>0</v>
      </c>
      <c r="CA92" s="53">
        <v>0</v>
      </c>
      <c r="CB92" s="53">
        <v>0</v>
      </c>
      <c r="CC92" s="53">
        <v>0</v>
      </c>
      <c r="CD92" s="53">
        <v>0</v>
      </c>
      <c r="CE92" s="53">
        <v>0</v>
      </c>
      <c r="CF92" s="53">
        <v>100</v>
      </c>
      <c r="CG92" s="53">
        <v>0</v>
      </c>
      <c r="CH92" s="53">
        <v>0</v>
      </c>
      <c r="CI92" s="53">
        <v>0</v>
      </c>
      <c r="CJ92" s="53">
        <v>0</v>
      </c>
      <c r="CK92" s="53">
        <v>0</v>
      </c>
      <c r="CL92" s="53">
        <v>0</v>
      </c>
      <c r="CM92" s="53">
        <v>0</v>
      </c>
      <c r="CN92" s="53">
        <v>0</v>
      </c>
      <c r="CO92" s="53">
        <v>0</v>
      </c>
      <c r="CP92" s="53">
        <v>0</v>
      </c>
      <c r="CQ92" s="53">
        <v>0</v>
      </c>
      <c r="CR92" s="53">
        <v>0</v>
      </c>
      <c r="CS92" s="53">
        <v>0</v>
      </c>
      <c r="CT92" s="53">
        <v>0</v>
      </c>
      <c r="CU92" s="53">
        <v>100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0</v>
      </c>
      <c r="DB92" s="53">
        <v>0</v>
      </c>
      <c r="DC92" s="53">
        <v>0</v>
      </c>
      <c r="DD92" s="53">
        <v>0</v>
      </c>
      <c r="DE92" s="53">
        <v>0</v>
      </c>
      <c r="DF92" s="53">
        <v>0</v>
      </c>
      <c r="DG92" s="53">
        <v>0</v>
      </c>
      <c r="DH92" s="53">
        <v>0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0</v>
      </c>
      <c r="EA92" s="53">
        <v>0</v>
      </c>
      <c r="EB92" s="53">
        <v>0</v>
      </c>
      <c r="EC92" s="53">
        <v>0</v>
      </c>
      <c r="ED92" s="53">
        <v>0</v>
      </c>
      <c r="EE92" s="53">
        <v>0</v>
      </c>
      <c r="EF92" s="53">
        <v>0</v>
      </c>
      <c r="EG92" s="53">
        <v>0</v>
      </c>
      <c r="EH92" s="53">
        <v>0</v>
      </c>
      <c r="EI92" s="53">
        <v>0</v>
      </c>
      <c r="EJ92" s="53">
        <v>50</v>
      </c>
      <c r="EK92" s="53">
        <v>50</v>
      </c>
      <c r="EL92" s="53">
        <v>0</v>
      </c>
      <c r="EM92" s="53">
        <v>0</v>
      </c>
      <c r="EN92" s="53">
        <v>0</v>
      </c>
      <c r="EO92" s="53">
        <v>0</v>
      </c>
      <c r="EP92" s="53">
        <v>100</v>
      </c>
      <c r="EQ92" s="53">
        <v>50</v>
      </c>
      <c r="ER92" s="53">
        <v>50</v>
      </c>
      <c r="ES92" s="53">
        <v>0</v>
      </c>
      <c r="ET92" s="53">
        <v>0</v>
      </c>
      <c r="EU92" s="53">
        <v>0</v>
      </c>
      <c r="EV92" s="53">
        <v>50</v>
      </c>
      <c r="EW92" s="53">
        <v>50</v>
      </c>
      <c r="EX92" s="53">
        <v>0</v>
      </c>
      <c r="EY92" s="53">
        <v>0</v>
      </c>
      <c r="EZ92" s="53">
        <v>0</v>
      </c>
      <c r="FA92" s="53">
        <v>20</v>
      </c>
      <c r="FB92" s="53">
        <v>20</v>
      </c>
      <c r="FC92" s="53">
        <v>20</v>
      </c>
      <c r="FD92" s="53">
        <v>0</v>
      </c>
      <c r="FE92" s="53">
        <v>0</v>
      </c>
      <c r="FF92" s="53">
        <v>20</v>
      </c>
      <c r="FG92" s="53">
        <v>0</v>
      </c>
      <c r="FH92" s="53">
        <v>20</v>
      </c>
      <c r="FI92" s="53">
        <v>0</v>
      </c>
      <c r="FJ92" s="53">
        <v>0</v>
      </c>
      <c r="FK92" s="53">
        <v>50</v>
      </c>
      <c r="FL92" s="53">
        <v>0</v>
      </c>
      <c r="FM92" s="53">
        <v>0</v>
      </c>
      <c r="FN92" s="53">
        <v>0</v>
      </c>
      <c r="FO92" s="53">
        <v>100</v>
      </c>
      <c r="FP92" s="53">
        <v>0</v>
      </c>
      <c r="FQ92" s="53">
        <v>0</v>
      </c>
      <c r="FR92" s="53">
        <v>0</v>
      </c>
      <c r="FS92" s="53">
        <v>0</v>
      </c>
      <c r="FT92" s="53">
        <v>100</v>
      </c>
      <c r="FU92" s="53">
        <v>0</v>
      </c>
      <c r="FV92" s="53">
        <v>0</v>
      </c>
      <c r="FW92" s="53">
        <v>50</v>
      </c>
      <c r="FX92" s="53">
        <v>0</v>
      </c>
      <c r="FY92" s="53">
        <v>0</v>
      </c>
      <c r="FZ92" s="53">
        <v>100</v>
      </c>
      <c r="GA92" s="53">
        <v>0</v>
      </c>
      <c r="GB92" s="53">
        <v>0</v>
      </c>
      <c r="GC92" s="53">
        <v>0</v>
      </c>
      <c r="GD92" s="53">
        <v>0</v>
      </c>
      <c r="GE92" s="53">
        <v>16.670000000000002</v>
      </c>
      <c r="GF92" s="53">
        <v>0</v>
      </c>
      <c r="GG92" s="53">
        <v>33.33</v>
      </c>
      <c r="GH92" s="53">
        <v>0</v>
      </c>
      <c r="GI92" s="53">
        <v>33.33</v>
      </c>
      <c r="GJ92" s="53">
        <v>16.670000000000002</v>
      </c>
      <c r="GK92" s="53">
        <v>0</v>
      </c>
      <c r="GL92" s="53">
        <v>0</v>
      </c>
    </row>
    <row r="93" spans="1:194" ht="16.5" x14ac:dyDescent="0.25">
      <c r="A93" s="76" t="s">
        <v>129</v>
      </c>
      <c r="B93" s="53">
        <v>2</v>
      </c>
      <c r="C93" s="53">
        <v>1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1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2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0</v>
      </c>
      <c r="AM93" s="53">
        <v>0</v>
      </c>
      <c r="AN93" s="53">
        <v>0</v>
      </c>
      <c r="AO93" s="53">
        <v>0</v>
      </c>
      <c r="AP93" s="53">
        <v>0</v>
      </c>
      <c r="AQ93" s="53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2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1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>
        <v>0</v>
      </c>
      <c r="BT93" s="53">
        <v>0</v>
      </c>
      <c r="BU93" s="53">
        <v>0</v>
      </c>
      <c r="BV93" s="53">
        <v>0</v>
      </c>
      <c r="BW93" s="53">
        <v>0</v>
      </c>
      <c r="BX93" s="53">
        <v>0</v>
      </c>
      <c r="BY93" s="53">
        <v>0</v>
      </c>
      <c r="BZ93" s="53">
        <v>0</v>
      </c>
      <c r="CA93" s="53">
        <v>0</v>
      </c>
      <c r="CB93" s="53">
        <v>0</v>
      </c>
      <c r="CC93" s="53">
        <v>0</v>
      </c>
      <c r="CD93" s="53">
        <v>0</v>
      </c>
      <c r="CE93" s="53">
        <v>1</v>
      </c>
      <c r="CF93" s="53">
        <v>2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0</v>
      </c>
      <c r="CM93" s="53">
        <v>0</v>
      </c>
      <c r="CN93" s="53">
        <v>0</v>
      </c>
      <c r="CO93" s="53">
        <v>0</v>
      </c>
      <c r="CP93" s="53">
        <v>0</v>
      </c>
      <c r="CQ93" s="53">
        <v>0</v>
      </c>
      <c r="CR93" s="53">
        <v>0</v>
      </c>
      <c r="CS93" s="53">
        <v>0</v>
      </c>
      <c r="CT93" s="53">
        <v>0</v>
      </c>
      <c r="CU93" s="53">
        <v>0</v>
      </c>
      <c r="CV93" s="53">
        <v>0</v>
      </c>
      <c r="CW93" s="53">
        <v>2</v>
      </c>
      <c r="CX93" s="53">
        <v>0</v>
      </c>
      <c r="CY93" s="53">
        <v>0</v>
      </c>
      <c r="CZ93" s="53">
        <v>0</v>
      </c>
      <c r="DA93" s="53">
        <v>0</v>
      </c>
      <c r="DB93" s="53">
        <v>0</v>
      </c>
      <c r="DC93" s="53">
        <v>0</v>
      </c>
      <c r="DD93" s="53">
        <v>0</v>
      </c>
      <c r="DE93" s="53">
        <v>0</v>
      </c>
      <c r="DF93" s="53">
        <v>0</v>
      </c>
      <c r="DG93" s="53">
        <v>0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2</v>
      </c>
      <c r="EK93" s="53">
        <v>0</v>
      </c>
      <c r="EL93" s="53">
        <v>0</v>
      </c>
      <c r="EM93" s="53">
        <v>0</v>
      </c>
      <c r="EN93" s="53">
        <v>0</v>
      </c>
      <c r="EO93" s="53">
        <v>2</v>
      </c>
      <c r="EP93" s="53">
        <v>0</v>
      </c>
      <c r="EQ93" s="53">
        <v>1</v>
      </c>
      <c r="ER93" s="53">
        <v>1</v>
      </c>
      <c r="ES93" s="53">
        <v>0</v>
      </c>
      <c r="ET93" s="53">
        <v>0</v>
      </c>
      <c r="EU93" s="53">
        <v>0</v>
      </c>
      <c r="EV93" s="53">
        <v>1</v>
      </c>
      <c r="EW93" s="53">
        <v>1</v>
      </c>
      <c r="EX93" s="53">
        <v>0</v>
      </c>
      <c r="EY93" s="53">
        <v>0</v>
      </c>
      <c r="EZ93" s="53">
        <v>0</v>
      </c>
      <c r="FA93" s="53">
        <v>2</v>
      </c>
      <c r="FB93" s="53">
        <v>2</v>
      </c>
      <c r="FC93" s="53">
        <v>1</v>
      </c>
      <c r="FD93" s="53">
        <v>0</v>
      </c>
      <c r="FE93" s="53">
        <v>0</v>
      </c>
      <c r="FF93" s="53">
        <v>0</v>
      </c>
      <c r="FG93" s="53">
        <v>0</v>
      </c>
      <c r="FH93" s="53">
        <v>0</v>
      </c>
      <c r="FI93" s="53">
        <v>0</v>
      </c>
      <c r="FJ93" s="53">
        <v>0</v>
      </c>
      <c r="FK93" s="53">
        <v>1</v>
      </c>
      <c r="FL93" s="53">
        <v>1</v>
      </c>
      <c r="FM93" s="53">
        <v>1</v>
      </c>
      <c r="FN93" s="53">
        <v>0</v>
      </c>
      <c r="FO93" s="53">
        <v>0</v>
      </c>
      <c r="FP93" s="53">
        <v>0</v>
      </c>
      <c r="FQ93" s="53">
        <v>0</v>
      </c>
      <c r="FR93" s="53">
        <v>0</v>
      </c>
      <c r="FS93" s="53">
        <v>0</v>
      </c>
      <c r="FT93" s="53">
        <v>0</v>
      </c>
      <c r="FU93" s="53">
        <v>0</v>
      </c>
      <c r="FV93" s="53">
        <v>0</v>
      </c>
      <c r="FW93" s="53">
        <v>1</v>
      </c>
      <c r="FX93" s="53">
        <v>0</v>
      </c>
      <c r="FY93" s="53">
        <v>0</v>
      </c>
      <c r="FZ93" s="53">
        <v>1</v>
      </c>
      <c r="GA93" s="53">
        <v>0</v>
      </c>
      <c r="GB93" s="53">
        <v>0</v>
      </c>
      <c r="GC93" s="53">
        <v>1</v>
      </c>
      <c r="GD93" s="53">
        <v>2</v>
      </c>
      <c r="GE93" s="53">
        <v>0</v>
      </c>
      <c r="GF93" s="53">
        <v>1</v>
      </c>
      <c r="GG93" s="53">
        <v>2</v>
      </c>
      <c r="GH93" s="53">
        <v>0</v>
      </c>
      <c r="GI93" s="53">
        <v>0</v>
      </c>
      <c r="GJ93" s="53">
        <v>0</v>
      </c>
      <c r="GK93" s="53">
        <v>0</v>
      </c>
      <c r="GL93" s="53">
        <v>0</v>
      </c>
    </row>
    <row r="94" spans="1:194" x14ac:dyDescent="0.25">
      <c r="A94" s="53" t="s">
        <v>279</v>
      </c>
      <c r="B94" s="53">
        <v>100</v>
      </c>
      <c r="C94" s="53">
        <v>50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50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100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  <c r="AG94" s="53">
        <v>0</v>
      </c>
      <c r="AH94" s="53">
        <v>0</v>
      </c>
      <c r="AI94" s="53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3">
        <v>0</v>
      </c>
      <c r="AQ94" s="53">
        <v>0</v>
      </c>
      <c r="AR94" s="53">
        <v>0</v>
      </c>
      <c r="AS94" s="53">
        <v>0</v>
      </c>
      <c r="AT94" s="53">
        <v>0</v>
      </c>
      <c r="AU94" s="53">
        <v>0</v>
      </c>
      <c r="AV94" s="53">
        <v>0</v>
      </c>
      <c r="AW94" s="53">
        <v>0</v>
      </c>
      <c r="AX94" s="53">
        <v>0</v>
      </c>
      <c r="AY94" s="53">
        <v>0</v>
      </c>
      <c r="AZ94" s="53">
        <v>0</v>
      </c>
      <c r="BA94" s="53">
        <v>100</v>
      </c>
      <c r="BB94" s="53">
        <v>0</v>
      </c>
      <c r="BC94" s="53">
        <v>0</v>
      </c>
      <c r="BD94" s="53">
        <v>0</v>
      </c>
      <c r="BE94" s="53">
        <v>0</v>
      </c>
      <c r="BF94" s="53">
        <v>0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50</v>
      </c>
      <c r="BN94" s="53">
        <v>0</v>
      </c>
      <c r="BO94" s="53">
        <v>0</v>
      </c>
      <c r="BP94" s="53">
        <v>0</v>
      </c>
      <c r="BQ94" s="53">
        <v>0</v>
      </c>
      <c r="BR94" s="53">
        <v>0</v>
      </c>
      <c r="BS94" s="53">
        <v>0</v>
      </c>
      <c r="BT94" s="53">
        <v>0</v>
      </c>
      <c r="BU94" s="53">
        <v>0</v>
      </c>
      <c r="BV94" s="53">
        <v>0</v>
      </c>
      <c r="BW94" s="53">
        <v>0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3">
        <v>0</v>
      </c>
      <c r="CD94" s="53">
        <v>0</v>
      </c>
      <c r="CE94" s="53">
        <v>50</v>
      </c>
      <c r="CF94" s="53">
        <v>100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0</v>
      </c>
      <c r="CP94" s="53">
        <v>0</v>
      </c>
      <c r="CQ94" s="53">
        <v>0</v>
      </c>
      <c r="CR94" s="53">
        <v>0</v>
      </c>
      <c r="CS94" s="53">
        <v>0</v>
      </c>
      <c r="CT94" s="53">
        <v>0</v>
      </c>
      <c r="CU94" s="53">
        <v>0</v>
      </c>
      <c r="CV94" s="53">
        <v>0</v>
      </c>
      <c r="CW94" s="53">
        <v>100</v>
      </c>
      <c r="CX94" s="53">
        <v>0</v>
      </c>
      <c r="CY94" s="53">
        <v>0</v>
      </c>
      <c r="CZ94" s="53">
        <v>0</v>
      </c>
      <c r="DA94" s="53">
        <v>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3">
        <v>0</v>
      </c>
      <c r="EI94" s="53">
        <v>0</v>
      </c>
      <c r="EJ94" s="53">
        <v>100</v>
      </c>
      <c r="EK94" s="53">
        <v>0</v>
      </c>
      <c r="EL94" s="53">
        <v>0</v>
      </c>
      <c r="EM94" s="53">
        <v>0</v>
      </c>
      <c r="EN94" s="53">
        <v>0</v>
      </c>
      <c r="EO94" s="53">
        <v>100</v>
      </c>
      <c r="EP94" s="53">
        <v>0</v>
      </c>
      <c r="EQ94" s="53">
        <v>50</v>
      </c>
      <c r="ER94" s="53">
        <v>50</v>
      </c>
      <c r="ES94" s="53">
        <v>0</v>
      </c>
      <c r="ET94" s="53">
        <v>0</v>
      </c>
      <c r="EU94" s="53">
        <v>0</v>
      </c>
      <c r="EV94" s="53">
        <v>50</v>
      </c>
      <c r="EW94" s="53">
        <v>50</v>
      </c>
      <c r="EX94" s="53">
        <v>0</v>
      </c>
      <c r="EY94" s="53">
        <v>0</v>
      </c>
      <c r="EZ94" s="53">
        <v>0</v>
      </c>
      <c r="FA94" s="53">
        <v>40</v>
      </c>
      <c r="FB94" s="53">
        <v>40</v>
      </c>
      <c r="FC94" s="53">
        <v>20</v>
      </c>
      <c r="FD94" s="53">
        <v>0</v>
      </c>
      <c r="FE94" s="53">
        <v>0</v>
      </c>
      <c r="FF94" s="53">
        <v>0</v>
      </c>
      <c r="FG94" s="53">
        <v>0</v>
      </c>
      <c r="FH94" s="53">
        <v>0</v>
      </c>
      <c r="FI94" s="53">
        <v>0</v>
      </c>
      <c r="FJ94" s="53">
        <v>0</v>
      </c>
      <c r="FK94" s="53">
        <v>50</v>
      </c>
      <c r="FL94" s="53">
        <v>100</v>
      </c>
      <c r="FM94" s="53">
        <v>100</v>
      </c>
      <c r="FN94" s="53">
        <v>0</v>
      </c>
      <c r="FO94" s="53">
        <v>0</v>
      </c>
      <c r="FP94" s="53">
        <v>0</v>
      </c>
      <c r="FQ94" s="53">
        <v>0</v>
      </c>
      <c r="FR94" s="53">
        <v>0</v>
      </c>
      <c r="FS94" s="53">
        <v>0</v>
      </c>
      <c r="FT94" s="53">
        <v>0</v>
      </c>
      <c r="FU94" s="53">
        <v>0</v>
      </c>
      <c r="FV94" s="53">
        <v>0</v>
      </c>
      <c r="FW94" s="53">
        <v>50</v>
      </c>
      <c r="FX94" s="53">
        <v>0</v>
      </c>
      <c r="FY94" s="53">
        <v>0</v>
      </c>
      <c r="FZ94" s="53">
        <v>100</v>
      </c>
      <c r="GA94" s="53">
        <v>0</v>
      </c>
      <c r="GB94" s="53">
        <v>0</v>
      </c>
      <c r="GC94" s="53">
        <v>16.670000000000002</v>
      </c>
      <c r="GD94" s="53">
        <v>33.33</v>
      </c>
      <c r="GE94" s="53">
        <v>0</v>
      </c>
      <c r="GF94" s="53">
        <v>16.670000000000002</v>
      </c>
      <c r="GG94" s="53">
        <v>33.33</v>
      </c>
      <c r="GH94" s="53">
        <v>0</v>
      </c>
      <c r="GI94" s="53">
        <v>0</v>
      </c>
      <c r="GJ94" s="53">
        <v>0</v>
      </c>
      <c r="GK94" s="53">
        <v>0</v>
      </c>
      <c r="GL94" s="53">
        <v>0</v>
      </c>
    </row>
    <row r="95" spans="1:194" ht="16.5" x14ac:dyDescent="0.25">
      <c r="A95" s="53" t="s">
        <v>287</v>
      </c>
      <c r="B95" s="53">
        <v>7</v>
      </c>
      <c r="C95" s="53">
        <v>0</v>
      </c>
      <c r="D95" s="53">
        <v>1</v>
      </c>
      <c r="E95" s="53">
        <v>3</v>
      </c>
      <c r="F95" s="53">
        <v>0</v>
      </c>
      <c r="G95" s="53">
        <v>3</v>
      </c>
      <c r="H95" s="53">
        <v>0</v>
      </c>
      <c r="I95" s="53">
        <v>0</v>
      </c>
      <c r="J95" s="53">
        <v>1</v>
      </c>
      <c r="K95" s="53">
        <v>1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1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3</v>
      </c>
      <c r="AE95" s="53">
        <v>0</v>
      </c>
      <c r="AF95" s="53">
        <v>3</v>
      </c>
      <c r="AG95" s="53">
        <v>1</v>
      </c>
      <c r="AH95" s="53">
        <v>1</v>
      </c>
      <c r="AI95" s="53">
        <v>0</v>
      </c>
      <c r="AJ95" s="53">
        <v>7</v>
      </c>
      <c r="AK95" s="53">
        <v>4</v>
      </c>
      <c r="AL95" s="53">
        <v>0</v>
      </c>
      <c r="AM95" s="53">
        <v>2</v>
      </c>
      <c r="AN95" s="53">
        <v>1</v>
      </c>
      <c r="AO95" s="53">
        <v>0</v>
      </c>
      <c r="AP95" s="53">
        <v>1</v>
      </c>
      <c r="AQ95" s="53">
        <v>1</v>
      </c>
      <c r="AR95" s="53">
        <v>2</v>
      </c>
      <c r="AS95" s="53">
        <v>1</v>
      </c>
      <c r="AT95" s="53">
        <v>0</v>
      </c>
      <c r="AU95" s="53">
        <v>0</v>
      </c>
      <c r="AV95" s="53">
        <v>0</v>
      </c>
      <c r="AW95" s="53">
        <v>0</v>
      </c>
      <c r="AX95" s="53">
        <v>0</v>
      </c>
      <c r="AY95" s="53">
        <v>0</v>
      </c>
      <c r="AZ95" s="53">
        <v>2</v>
      </c>
      <c r="BA95" s="53">
        <v>1</v>
      </c>
      <c r="BB95" s="53">
        <v>0</v>
      </c>
      <c r="BC95" s="53">
        <v>0</v>
      </c>
      <c r="BD95" s="53">
        <v>0</v>
      </c>
      <c r="BE95" s="53">
        <v>0</v>
      </c>
      <c r="BF95" s="53">
        <v>1</v>
      </c>
      <c r="BG95" s="53">
        <v>1</v>
      </c>
      <c r="BH95" s="53">
        <v>1</v>
      </c>
      <c r="BI95" s="53">
        <v>0</v>
      </c>
      <c r="BJ95" s="53">
        <v>1</v>
      </c>
      <c r="BK95" s="53">
        <v>0</v>
      </c>
      <c r="BL95" s="53">
        <v>1</v>
      </c>
      <c r="BM95" s="53">
        <v>1</v>
      </c>
      <c r="BN95" s="53">
        <v>0</v>
      </c>
      <c r="BO95" s="53">
        <v>0</v>
      </c>
      <c r="BP95" s="53">
        <v>0</v>
      </c>
      <c r="BQ95" s="53">
        <v>1</v>
      </c>
      <c r="BR95" s="53">
        <v>0</v>
      </c>
      <c r="BS95" s="53">
        <v>0</v>
      </c>
      <c r="BT95" s="53">
        <v>1</v>
      </c>
      <c r="BU95" s="53">
        <v>0</v>
      </c>
      <c r="BV95" s="53">
        <v>0</v>
      </c>
      <c r="BW95" s="53">
        <v>0</v>
      </c>
      <c r="BX95" s="53">
        <v>0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7</v>
      </c>
      <c r="CG95" s="53">
        <v>0</v>
      </c>
      <c r="CH95" s="53">
        <v>0</v>
      </c>
      <c r="CI95" s="53">
        <v>0</v>
      </c>
      <c r="CJ95" s="53">
        <v>1</v>
      </c>
      <c r="CK95" s="53">
        <v>0</v>
      </c>
      <c r="CL95" s="53">
        <v>0</v>
      </c>
      <c r="CM95" s="53">
        <v>0</v>
      </c>
      <c r="CN95" s="53">
        <v>0</v>
      </c>
      <c r="CO95" s="53">
        <v>0</v>
      </c>
      <c r="CP95" s="53">
        <v>1</v>
      </c>
      <c r="CQ95" s="53">
        <v>0</v>
      </c>
      <c r="CR95" s="53">
        <v>0</v>
      </c>
      <c r="CS95" s="53">
        <v>0</v>
      </c>
      <c r="CT95" s="53">
        <v>1</v>
      </c>
      <c r="CU95" s="53">
        <v>1</v>
      </c>
      <c r="CV95" s="53">
        <v>0</v>
      </c>
      <c r="CW95" s="53">
        <v>3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1</v>
      </c>
      <c r="DD95" s="53">
        <v>0</v>
      </c>
      <c r="DE95" s="53">
        <v>0</v>
      </c>
      <c r="DF95" s="53">
        <v>0</v>
      </c>
      <c r="DG95" s="53">
        <v>0</v>
      </c>
      <c r="DH95" s="53">
        <v>0</v>
      </c>
      <c r="DI95" s="53">
        <v>1</v>
      </c>
      <c r="DJ95" s="53">
        <v>0</v>
      </c>
      <c r="DK95" s="53">
        <v>0</v>
      </c>
      <c r="DL95" s="53">
        <v>0</v>
      </c>
      <c r="DM95" s="53">
        <v>0</v>
      </c>
      <c r="DN95" s="53">
        <v>0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0</v>
      </c>
      <c r="DX95" s="53">
        <v>0</v>
      </c>
      <c r="DY95" s="53">
        <v>0</v>
      </c>
      <c r="DZ95" s="53">
        <v>0</v>
      </c>
      <c r="EA95" s="53">
        <v>0</v>
      </c>
      <c r="EB95" s="53">
        <v>0</v>
      </c>
      <c r="EC95" s="53">
        <v>0</v>
      </c>
      <c r="ED95" s="53">
        <v>0</v>
      </c>
      <c r="EE95" s="53">
        <v>0</v>
      </c>
      <c r="EF95" s="53">
        <v>0</v>
      </c>
      <c r="EG95" s="53">
        <v>0</v>
      </c>
      <c r="EH95" s="53">
        <v>0</v>
      </c>
      <c r="EI95" s="53">
        <v>1</v>
      </c>
      <c r="EJ95" s="53">
        <v>1</v>
      </c>
      <c r="EK95" s="53">
        <v>6</v>
      </c>
      <c r="EL95" s="53">
        <v>1</v>
      </c>
      <c r="EM95" s="53">
        <v>0</v>
      </c>
      <c r="EN95" s="53">
        <v>0</v>
      </c>
      <c r="EO95" s="53">
        <v>3</v>
      </c>
      <c r="EP95" s="53">
        <v>5</v>
      </c>
      <c r="EQ95" s="53">
        <v>0</v>
      </c>
      <c r="ER95" s="53">
        <v>6</v>
      </c>
      <c r="ES95" s="53">
        <v>1</v>
      </c>
      <c r="ET95" s="53">
        <v>0</v>
      </c>
      <c r="EU95" s="53">
        <v>1</v>
      </c>
      <c r="EV95" s="53">
        <v>1</v>
      </c>
      <c r="EW95" s="53">
        <v>4</v>
      </c>
      <c r="EX95" s="53">
        <v>3</v>
      </c>
      <c r="EY95" s="53">
        <v>0</v>
      </c>
      <c r="EZ95" s="53">
        <v>0</v>
      </c>
      <c r="FA95" s="53">
        <v>3</v>
      </c>
      <c r="FB95" s="53">
        <v>4</v>
      </c>
      <c r="FC95" s="53">
        <v>1</v>
      </c>
      <c r="FD95" s="53">
        <v>3</v>
      </c>
      <c r="FE95" s="53">
        <v>1</v>
      </c>
      <c r="FF95" s="53">
        <v>1</v>
      </c>
      <c r="FG95" s="53">
        <v>1</v>
      </c>
      <c r="FH95" s="53">
        <v>0</v>
      </c>
      <c r="FI95" s="53">
        <v>0</v>
      </c>
      <c r="FJ95" s="53">
        <v>1</v>
      </c>
      <c r="FK95" s="53">
        <v>7</v>
      </c>
      <c r="FL95" s="53">
        <v>1</v>
      </c>
      <c r="FM95" s="53">
        <v>1</v>
      </c>
      <c r="FN95" s="53">
        <v>0</v>
      </c>
      <c r="FO95" s="53">
        <v>6</v>
      </c>
      <c r="FP95" s="53">
        <v>1</v>
      </c>
      <c r="FQ95" s="53">
        <v>1</v>
      </c>
      <c r="FR95" s="53">
        <v>0</v>
      </c>
      <c r="FS95" s="53">
        <v>3</v>
      </c>
      <c r="FT95" s="53">
        <v>1</v>
      </c>
      <c r="FU95" s="53">
        <v>0</v>
      </c>
      <c r="FV95" s="53">
        <v>0</v>
      </c>
      <c r="FW95" s="53">
        <v>1</v>
      </c>
      <c r="FX95" s="53">
        <v>4</v>
      </c>
      <c r="FY95" s="53">
        <v>3</v>
      </c>
      <c r="FZ95" s="53">
        <v>0</v>
      </c>
      <c r="GA95" s="53">
        <v>0</v>
      </c>
      <c r="GB95" s="53">
        <v>0</v>
      </c>
      <c r="GC95" s="53">
        <v>7</v>
      </c>
      <c r="GD95" s="53">
        <v>2</v>
      </c>
      <c r="GE95" s="53">
        <v>5</v>
      </c>
      <c r="GF95" s="53">
        <v>3</v>
      </c>
      <c r="GG95" s="53">
        <v>6</v>
      </c>
      <c r="GH95" s="53">
        <v>2</v>
      </c>
      <c r="GI95" s="53">
        <v>1</v>
      </c>
      <c r="GJ95" s="53">
        <v>0</v>
      </c>
      <c r="GK95" s="53">
        <v>1</v>
      </c>
      <c r="GL95" s="53">
        <v>0</v>
      </c>
    </row>
    <row r="96" spans="1:194" x14ac:dyDescent="0.25">
      <c r="A96" s="53" t="s">
        <v>279</v>
      </c>
      <c r="B96" s="53">
        <v>77.78</v>
      </c>
      <c r="C96" s="53">
        <v>0</v>
      </c>
      <c r="D96" s="53">
        <v>14.29</v>
      </c>
      <c r="E96" s="53">
        <v>42.86</v>
      </c>
      <c r="F96" s="53">
        <v>0</v>
      </c>
      <c r="G96" s="53">
        <v>42.86</v>
      </c>
      <c r="H96" s="53">
        <v>0</v>
      </c>
      <c r="I96" s="53">
        <v>0</v>
      </c>
      <c r="J96" s="53">
        <v>11.11</v>
      </c>
      <c r="K96" s="53">
        <v>100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11.11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37.5</v>
      </c>
      <c r="AE96" s="53">
        <v>0</v>
      </c>
      <c r="AF96" s="53">
        <v>37.5</v>
      </c>
      <c r="AG96" s="53">
        <v>12.5</v>
      </c>
      <c r="AH96" s="53">
        <v>12.5</v>
      </c>
      <c r="AI96" s="53">
        <v>0</v>
      </c>
      <c r="AJ96" s="53">
        <v>87.5</v>
      </c>
      <c r="AK96" s="53">
        <v>57.14</v>
      </c>
      <c r="AL96" s="53">
        <v>0</v>
      </c>
      <c r="AM96" s="53">
        <v>28.57</v>
      </c>
      <c r="AN96" s="53">
        <v>14.29</v>
      </c>
      <c r="AO96" s="53">
        <v>0</v>
      </c>
      <c r="AP96" s="53">
        <v>14.29</v>
      </c>
      <c r="AQ96" s="53">
        <v>14.29</v>
      </c>
      <c r="AR96" s="53">
        <v>28.57</v>
      </c>
      <c r="AS96" s="53">
        <v>14.29</v>
      </c>
      <c r="AT96" s="53">
        <v>0</v>
      </c>
      <c r="AU96" s="53">
        <v>0</v>
      </c>
      <c r="AV96" s="53">
        <v>0</v>
      </c>
      <c r="AW96" s="53">
        <v>0</v>
      </c>
      <c r="AX96" s="53">
        <v>0</v>
      </c>
      <c r="AY96" s="53">
        <v>0</v>
      </c>
      <c r="AZ96" s="53">
        <v>28.57</v>
      </c>
      <c r="BA96" s="53">
        <v>12.5</v>
      </c>
      <c r="BB96" s="53">
        <v>0</v>
      </c>
      <c r="BC96" s="53">
        <v>0</v>
      </c>
      <c r="BD96" s="53">
        <v>0</v>
      </c>
      <c r="BE96" s="53">
        <v>0</v>
      </c>
      <c r="BF96" s="53">
        <v>12.5</v>
      </c>
      <c r="BG96" s="53">
        <v>12.5</v>
      </c>
      <c r="BH96" s="53">
        <v>12.5</v>
      </c>
      <c r="BI96" s="53">
        <v>0</v>
      </c>
      <c r="BJ96" s="53">
        <v>12.5</v>
      </c>
      <c r="BK96" s="53">
        <v>0</v>
      </c>
      <c r="BL96" s="53">
        <v>12.5</v>
      </c>
      <c r="BM96" s="53">
        <v>12.5</v>
      </c>
      <c r="BN96" s="53">
        <v>0</v>
      </c>
      <c r="BO96" s="53">
        <v>0</v>
      </c>
      <c r="BP96" s="53">
        <v>0</v>
      </c>
      <c r="BQ96" s="53">
        <v>12.5</v>
      </c>
      <c r="BR96" s="53">
        <v>0</v>
      </c>
      <c r="BS96" s="53">
        <v>0</v>
      </c>
      <c r="BT96" s="53">
        <v>12.5</v>
      </c>
      <c r="BU96" s="53">
        <v>0</v>
      </c>
      <c r="BV96" s="53">
        <v>0</v>
      </c>
      <c r="BW96" s="53">
        <v>0</v>
      </c>
      <c r="BX96" s="53">
        <v>0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87.5</v>
      </c>
      <c r="CG96" s="53">
        <v>0</v>
      </c>
      <c r="CH96" s="53">
        <v>0</v>
      </c>
      <c r="CI96" s="53">
        <v>0</v>
      </c>
      <c r="CJ96" s="53">
        <v>14.29</v>
      </c>
      <c r="CK96" s="53">
        <v>0</v>
      </c>
      <c r="CL96" s="53">
        <v>0</v>
      </c>
      <c r="CM96" s="53">
        <v>0</v>
      </c>
      <c r="CN96" s="53">
        <v>0</v>
      </c>
      <c r="CO96" s="53">
        <v>0</v>
      </c>
      <c r="CP96" s="53">
        <v>14.29</v>
      </c>
      <c r="CQ96" s="53">
        <v>0</v>
      </c>
      <c r="CR96" s="53">
        <v>0</v>
      </c>
      <c r="CS96" s="53">
        <v>0</v>
      </c>
      <c r="CT96" s="53">
        <v>14.29</v>
      </c>
      <c r="CU96" s="53">
        <v>14.29</v>
      </c>
      <c r="CV96" s="53">
        <v>0</v>
      </c>
      <c r="CW96" s="53">
        <v>42.86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12.5</v>
      </c>
      <c r="DD96" s="53">
        <v>0</v>
      </c>
      <c r="DE96" s="53">
        <v>0</v>
      </c>
      <c r="DF96" s="53">
        <v>0</v>
      </c>
      <c r="DG96" s="53">
        <v>0</v>
      </c>
      <c r="DH96" s="53">
        <v>0</v>
      </c>
      <c r="DI96" s="53">
        <v>100</v>
      </c>
      <c r="DJ96" s="53">
        <v>0</v>
      </c>
      <c r="DK96" s="53">
        <v>0</v>
      </c>
      <c r="DL96" s="53">
        <v>0</v>
      </c>
      <c r="DM96" s="53">
        <v>0</v>
      </c>
      <c r="DN96" s="53">
        <v>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0</v>
      </c>
      <c r="DX96" s="53">
        <v>0</v>
      </c>
      <c r="DY96" s="53">
        <v>0</v>
      </c>
      <c r="DZ96" s="53">
        <v>0</v>
      </c>
      <c r="EA96" s="53">
        <v>0</v>
      </c>
      <c r="EB96" s="53">
        <v>0</v>
      </c>
      <c r="EC96" s="53">
        <v>0</v>
      </c>
      <c r="ED96" s="53">
        <v>0</v>
      </c>
      <c r="EE96" s="53">
        <v>0</v>
      </c>
      <c r="EF96" s="53">
        <v>0</v>
      </c>
      <c r="EG96" s="53">
        <v>0</v>
      </c>
      <c r="EH96" s="53">
        <v>0</v>
      </c>
      <c r="EI96" s="53">
        <v>100</v>
      </c>
      <c r="EJ96" s="53">
        <v>12.5</v>
      </c>
      <c r="EK96" s="53">
        <v>75</v>
      </c>
      <c r="EL96" s="53">
        <v>12.5</v>
      </c>
      <c r="EM96" s="53">
        <v>0</v>
      </c>
      <c r="EN96" s="53">
        <v>0</v>
      </c>
      <c r="EO96" s="53">
        <v>37.5</v>
      </c>
      <c r="EP96" s="53">
        <v>62.5</v>
      </c>
      <c r="EQ96" s="53">
        <v>0</v>
      </c>
      <c r="ER96" s="53">
        <v>75</v>
      </c>
      <c r="ES96" s="53">
        <v>12.5</v>
      </c>
      <c r="ET96" s="53">
        <v>0</v>
      </c>
      <c r="EU96" s="53">
        <v>12.5</v>
      </c>
      <c r="EV96" s="53">
        <v>12.5</v>
      </c>
      <c r="EW96" s="53">
        <v>50</v>
      </c>
      <c r="EX96" s="53">
        <v>37.5</v>
      </c>
      <c r="EY96" s="53">
        <v>0</v>
      </c>
      <c r="EZ96" s="53">
        <v>0</v>
      </c>
      <c r="FA96" s="53">
        <v>20</v>
      </c>
      <c r="FB96" s="53">
        <v>26.67</v>
      </c>
      <c r="FC96" s="53">
        <v>6.67</v>
      </c>
      <c r="FD96" s="53">
        <v>20</v>
      </c>
      <c r="FE96" s="53">
        <v>6.67</v>
      </c>
      <c r="FF96" s="53">
        <v>6.67</v>
      </c>
      <c r="FG96" s="53">
        <v>6.67</v>
      </c>
      <c r="FH96" s="53">
        <v>0</v>
      </c>
      <c r="FI96" s="53">
        <v>0</v>
      </c>
      <c r="FJ96" s="53">
        <v>6.67</v>
      </c>
      <c r="FK96" s="53">
        <v>87.5</v>
      </c>
      <c r="FL96" s="53">
        <v>14.29</v>
      </c>
      <c r="FM96" s="53">
        <v>100</v>
      </c>
      <c r="FN96" s="53">
        <v>0</v>
      </c>
      <c r="FO96" s="53">
        <v>85.71</v>
      </c>
      <c r="FP96" s="53">
        <v>16.670000000000002</v>
      </c>
      <c r="FQ96" s="53">
        <v>16.670000000000002</v>
      </c>
      <c r="FR96" s="53">
        <v>0</v>
      </c>
      <c r="FS96" s="53">
        <v>50</v>
      </c>
      <c r="FT96" s="53">
        <v>16.670000000000002</v>
      </c>
      <c r="FU96" s="53">
        <v>0</v>
      </c>
      <c r="FV96" s="53">
        <v>0</v>
      </c>
      <c r="FW96" s="53">
        <v>12.5</v>
      </c>
      <c r="FX96" s="53">
        <v>57.14</v>
      </c>
      <c r="FY96" s="53">
        <v>42.86</v>
      </c>
      <c r="FZ96" s="53">
        <v>0</v>
      </c>
      <c r="GA96" s="53">
        <v>0</v>
      </c>
      <c r="GB96" s="53">
        <v>0</v>
      </c>
      <c r="GC96" s="53">
        <v>25.93</v>
      </c>
      <c r="GD96" s="53">
        <v>7.41</v>
      </c>
      <c r="GE96" s="53">
        <v>18.52</v>
      </c>
      <c r="GF96" s="53">
        <v>11.11</v>
      </c>
      <c r="GG96" s="53">
        <v>22.22</v>
      </c>
      <c r="GH96" s="53">
        <v>7.41</v>
      </c>
      <c r="GI96" s="53">
        <v>3.7</v>
      </c>
      <c r="GJ96" s="53">
        <v>0</v>
      </c>
      <c r="GK96" s="53">
        <v>3.7</v>
      </c>
      <c r="GL96" s="53">
        <v>0</v>
      </c>
    </row>
    <row r="97" spans="1:194" ht="16.5" x14ac:dyDescent="0.25">
      <c r="A97" s="74" t="s">
        <v>520</v>
      </c>
      <c r="B97" s="75">
        <v>67</v>
      </c>
      <c r="C97" s="75">
        <v>5</v>
      </c>
      <c r="D97" s="75">
        <v>11</v>
      </c>
      <c r="E97" s="75">
        <v>44</v>
      </c>
      <c r="F97" s="75">
        <v>2</v>
      </c>
      <c r="G97" s="75">
        <v>1</v>
      </c>
      <c r="H97" s="75">
        <v>4</v>
      </c>
      <c r="I97" s="75">
        <v>0</v>
      </c>
      <c r="J97" s="75">
        <v>1</v>
      </c>
      <c r="K97" s="75">
        <v>0</v>
      </c>
      <c r="L97" s="75">
        <v>0</v>
      </c>
      <c r="M97" s="75">
        <v>0</v>
      </c>
      <c r="N97" s="75">
        <v>0</v>
      </c>
      <c r="O97" s="75">
        <v>1</v>
      </c>
      <c r="P97" s="75">
        <v>0</v>
      </c>
      <c r="Q97" s="75">
        <v>0</v>
      </c>
      <c r="R97" s="75">
        <v>0</v>
      </c>
      <c r="S97" s="75">
        <v>1</v>
      </c>
      <c r="T97" s="75">
        <v>0</v>
      </c>
      <c r="U97" s="75">
        <v>0</v>
      </c>
      <c r="V97" s="75">
        <v>0</v>
      </c>
      <c r="W97" s="75">
        <v>0</v>
      </c>
      <c r="X97" s="75">
        <v>0</v>
      </c>
      <c r="Y97" s="75">
        <v>1</v>
      </c>
      <c r="Z97" s="75">
        <v>7</v>
      </c>
      <c r="AA97" s="75">
        <v>1</v>
      </c>
      <c r="AB97" s="75">
        <v>4</v>
      </c>
      <c r="AC97" s="75">
        <v>1</v>
      </c>
      <c r="AD97" s="75">
        <v>1</v>
      </c>
      <c r="AE97" s="75">
        <v>4</v>
      </c>
      <c r="AF97" s="75">
        <v>45</v>
      </c>
      <c r="AG97" s="75">
        <v>1</v>
      </c>
      <c r="AH97" s="75">
        <v>3</v>
      </c>
      <c r="AI97" s="75">
        <v>0</v>
      </c>
      <c r="AJ97" s="75">
        <v>20</v>
      </c>
      <c r="AK97" s="75">
        <v>16</v>
      </c>
      <c r="AL97" s="75">
        <v>3</v>
      </c>
      <c r="AM97" s="75">
        <v>1</v>
      </c>
      <c r="AN97" s="75">
        <v>0</v>
      </c>
      <c r="AO97" s="75">
        <v>0</v>
      </c>
      <c r="AP97" s="75">
        <v>3</v>
      </c>
      <c r="AQ97" s="75">
        <v>1</v>
      </c>
      <c r="AR97" s="75">
        <v>0</v>
      </c>
      <c r="AS97" s="75">
        <v>4</v>
      </c>
      <c r="AT97" s="75">
        <v>1</v>
      </c>
      <c r="AU97" s="75">
        <v>1</v>
      </c>
      <c r="AV97" s="75">
        <v>0</v>
      </c>
      <c r="AW97" s="75">
        <v>0</v>
      </c>
      <c r="AX97" s="75">
        <v>5</v>
      </c>
      <c r="AY97" s="75">
        <v>3</v>
      </c>
      <c r="AZ97" s="75">
        <v>2</v>
      </c>
      <c r="BA97" s="75">
        <v>48</v>
      </c>
      <c r="BB97" s="75">
        <v>2</v>
      </c>
      <c r="BC97" s="75">
        <v>0</v>
      </c>
      <c r="BD97" s="75">
        <v>0</v>
      </c>
      <c r="BE97" s="75">
        <v>1</v>
      </c>
      <c r="BF97" s="75">
        <v>3</v>
      </c>
      <c r="BG97" s="75">
        <v>1</v>
      </c>
      <c r="BH97" s="75">
        <v>4</v>
      </c>
      <c r="BI97" s="75">
        <v>2</v>
      </c>
      <c r="BJ97" s="75">
        <v>0</v>
      </c>
      <c r="BK97" s="75">
        <v>2</v>
      </c>
      <c r="BL97" s="75">
        <v>8</v>
      </c>
      <c r="BM97" s="75">
        <v>4</v>
      </c>
      <c r="BN97" s="75">
        <v>7</v>
      </c>
      <c r="BO97" s="75">
        <v>11</v>
      </c>
      <c r="BP97" s="75">
        <v>6</v>
      </c>
      <c r="BQ97" s="75">
        <v>4</v>
      </c>
      <c r="BR97" s="75">
        <v>4</v>
      </c>
      <c r="BS97" s="75">
        <v>2</v>
      </c>
      <c r="BT97" s="75">
        <v>4</v>
      </c>
      <c r="BU97" s="75">
        <v>2</v>
      </c>
      <c r="BV97" s="75">
        <v>1</v>
      </c>
      <c r="BW97" s="75">
        <v>0</v>
      </c>
      <c r="BX97" s="75">
        <v>0</v>
      </c>
      <c r="BY97" s="75">
        <v>0</v>
      </c>
      <c r="BZ97" s="75">
        <v>0</v>
      </c>
      <c r="CA97" s="75">
        <v>0</v>
      </c>
      <c r="CB97" s="75">
        <v>0</v>
      </c>
      <c r="CC97" s="75">
        <v>0</v>
      </c>
      <c r="CD97" s="75">
        <v>0</v>
      </c>
      <c r="CE97" s="75">
        <v>0</v>
      </c>
      <c r="CF97" s="75">
        <v>68</v>
      </c>
      <c r="CG97" s="75">
        <v>0</v>
      </c>
      <c r="CH97" s="75">
        <v>6</v>
      </c>
      <c r="CI97" s="75">
        <v>6</v>
      </c>
      <c r="CJ97" s="75">
        <v>5</v>
      </c>
      <c r="CK97" s="75">
        <v>0</v>
      </c>
      <c r="CL97" s="75">
        <v>2</v>
      </c>
      <c r="CM97" s="75">
        <v>0</v>
      </c>
      <c r="CN97" s="75">
        <v>0</v>
      </c>
      <c r="CO97" s="75">
        <v>2</v>
      </c>
      <c r="CP97" s="75">
        <v>1</v>
      </c>
      <c r="CQ97" s="75">
        <v>1</v>
      </c>
      <c r="CR97" s="75">
        <v>0</v>
      </c>
      <c r="CS97" s="75">
        <v>0</v>
      </c>
      <c r="CT97" s="75">
        <v>1</v>
      </c>
      <c r="CU97" s="75">
        <v>5</v>
      </c>
      <c r="CV97" s="75">
        <v>2</v>
      </c>
      <c r="CW97" s="75">
        <v>33</v>
      </c>
      <c r="CX97" s="75">
        <v>2</v>
      </c>
      <c r="CY97" s="75">
        <v>1</v>
      </c>
      <c r="CZ97" s="75">
        <v>0</v>
      </c>
      <c r="DA97" s="75">
        <v>0</v>
      </c>
      <c r="DB97" s="75">
        <v>1</v>
      </c>
      <c r="DC97" s="75">
        <v>0</v>
      </c>
      <c r="DD97" s="75">
        <v>0</v>
      </c>
      <c r="DE97" s="75">
        <v>0</v>
      </c>
      <c r="DF97" s="75">
        <v>0</v>
      </c>
      <c r="DG97" s="75">
        <v>0</v>
      </c>
      <c r="DH97" s="75">
        <v>0</v>
      </c>
      <c r="DI97" s="75">
        <v>0</v>
      </c>
      <c r="DJ97" s="75">
        <v>0</v>
      </c>
      <c r="DK97" s="75">
        <v>0</v>
      </c>
      <c r="DL97" s="75">
        <v>1</v>
      </c>
      <c r="DM97" s="75">
        <v>0</v>
      </c>
      <c r="DN97" s="75">
        <v>0</v>
      </c>
      <c r="DO97" s="75">
        <v>0</v>
      </c>
      <c r="DP97" s="75">
        <v>0</v>
      </c>
      <c r="DQ97" s="75">
        <v>0</v>
      </c>
      <c r="DR97" s="75">
        <v>0</v>
      </c>
      <c r="DS97" s="75">
        <v>0</v>
      </c>
      <c r="DT97" s="75">
        <v>0</v>
      </c>
      <c r="DU97" s="75">
        <v>0</v>
      </c>
      <c r="DV97" s="75">
        <v>0</v>
      </c>
      <c r="DW97" s="75">
        <v>0</v>
      </c>
      <c r="DX97" s="75">
        <v>0</v>
      </c>
      <c r="DY97" s="75">
        <v>0</v>
      </c>
      <c r="DZ97" s="75">
        <v>0</v>
      </c>
      <c r="EA97" s="75">
        <v>0</v>
      </c>
      <c r="EB97" s="75">
        <v>0</v>
      </c>
      <c r="EC97" s="75">
        <v>0</v>
      </c>
      <c r="ED97" s="75">
        <v>0</v>
      </c>
      <c r="EE97" s="75">
        <v>0</v>
      </c>
      <c r="EF97" s="75">
        <v>0</v>
      </c>
      <c r="EG97" s="75">
        <v>0</v>
      </c>
      <c r="EH97" s="75">
        <v>0</v>
      </c>
      <c r="EI97" s="75">
        <v>0</v>
      </c>
      <c r="EJ97" s="75">
        <v>25</v>
      </c>
      <c r="EK97" s="75">
        <v>37</v>
      </c>
      <c r="EL97" s="75">
        <v>5</v>
      </c>
      <c r="EM97" s="75">
        <v>1</v>
      </c>
      <c r="EN97" s="75">
        <v>0</v>
      </c>
      <c r="EO97" s="75">
        <v>50</v>
      </c>
      <c r="EP97" s="75">
        <v>18</v>
      </c>
      <c r="EQ97" s="75">
        <v>13</v>
      </c>
      <c r="ER97" s="75">
        <v>38</v>
      </c>
      <c r="ES97" s="75">
        <v>15</v>
      </c>
      <c r="ET97" s="75">
        <v>2</v>
      </c>
      <c r="EU97" s="75">
        <v>0</v>
      </c>
      <c r="EV97" s="75">
        <v>16</v>
      </c>
      <c r="EW97" s="75">
        <v>38</v>
      </c>
      <c r="EX97" s="75">
        <v>11</v>
      </c>
      <c r="EY97" s="75">
        <v>3</v>
      </c>
      <c r="EZ97" s="75">
        <v>0</v>
      </c>
      <c r="FA97" s="75">
        <v>56</v>
      </c>
      <c r="FB97" s="75">
        <v>43</v>
      </c>
      <c r="FC97" s="75">
        <v>19</v>
      </c>
      <c r="FD97" s="75">
        <v>8</v>
      </c>
      <c r="FE97" s="75">
        <v>3</v>
      </c>
      <c r="FF97" s="75">
        <v>1</v>
      </c>
      <c r="FG97" s="75">
        <v>0</v>
      </c>
      <c r="FH97" s="75">
        <v>2</v>
      </c>
      <c r="FI97" s="75">
        <v>0</v>
      </c>
      <c r="FJ97" s="75">
        <v>0</v>
      </c>
      <c r="FK97" s="75">
        <v>38</v>
      </c>
      <c r="FL97" s="75">
        <v>18</v>
      </c>
      <c r="FM97" s="75">
        <v>18</v>
      </c>
      <c r="FN97" s="75">
        <v>0</v>
      </c>
      <c r="FO97" s="75">
        <v>18</v>
      </c>
      <c r="FP97" s="75">
        <v>2</v>
      </c>
      <c r="FQ97" s="75">
        <v>1</v>
      </c>
      <c r="FR97" s="75">
        <v>1</v>
      </c>
      <c r="FS97" s="75">
        <v>6</v>
      </c>
      <c r="FT97" s="75">
        <v>8</v>
      </c>
      <c r="FU97" s="75">
        <v>0</v>
      </c>
      <c r="FV97" s="75">
        <v>2</v>
      </c>
      <c r="FW97" s="75">
        <v>30</v>
      </c>
      <c r="FX97" s="75">
        <v>19</v>
      </c>
      <c r="FY97" s="75">
        <v>14</v>
      </c>
      <c r="FZ97" s="75">
        <v>4</v>
      </c>
      <c r="GA97" s="75">
        <v>0</v>
      </c>
      <c r="GB97" s="75">
        <v>1</v>
      </c>
      <c r="GC97" s="75">
        <v>36</v>
      </c>
      <c r="GD97" s="75">
        <v>31</v>
      </c>
      <c r="GE97" s="75">
        <v>28</v>
      </c>
      <c r="GF97" s="75">
        <v>21</v>
      </c>
      <c r="GG97" s="75">
        <v>31</v>
      </c>
      <c r="GH97" s="75">
        <v>21</v>
      </c>
      <c r="GI97" s="75">
        <v>5</v>
      </c>
      <c r="GJ97" s="75">
        <v>6</v>
      </c>
      <c r="GK97" s="75">
        <v>2</v>
      </c>
      <c r="GL97" s="75">
        <v>0</v>
      </c>
    </row>
    <row r="98" spans="1:194" x14ac:dyDescent="0.25">
      <c r="A98" s="74" t="s">
        <v>521</v>
      </c>
      <c r="B98" s="75">
        <v>97.1</v>
      </c>
      <c r="C98" s="75">
        <v>7.46</v>
      </c>
      <c r="D98" s="75">
        <v>16.420000000000002</v>
      </c>
      <c r="E98" s="75">
        <v>65.67</v>
      </c>
      <c r="F98" s="75">
        <v>2.99</v>
      </c>
      <c r="G98" s="75">
        <v>1.49</v>
      </c>
      <c r="H98" s="75">
        <v>5.97</v>
      </c>
      <c r="I98" s="75">
        <v>0</v>
      </c>
      <c r="J98" s="75">
        <v>1.45</v>
      </c>
      <c r="K98" s="75">
        <v>0</v>
      </c>
      <c r="L98" s="75">
        <v>0</v>
      </c>
      <c r="M98" s="75">
        <v>0</v>
      </c>
      <c r="N98" s="75">
        <v>0</v>
      </c>
      <c r="O98" s="75">
        <v>100</v>
      </c>
      <c r="P98" s="75">
        <v>0</v>
      </c>
      <c r="Q98" s="75">
        <v>0</v>
      </c>
      <c r="R98" s="75">
        <v>0</v>
      </c>
      <c r="S98" s="75">
        <v>1.45</v>
      </c>
      <c r="T98" s="75">
        <v>0</v>
      </c>
      <c r="U98" s="75">
        <v>0</v>
      </c>
      <c r="V98" s="75">
        <v>0</v>
      </c>
      <c r="W98" s="75">
        <v>0</v>
      </c>
      <c r="X98" s="75">
        <v>0</v>
      </c>
      <c r="Y98" s="75">
        <v>1.47</v>
      </c>
      <c r="Z98" s="75">
        <v>10.29</v>
      </c>
      <c r="AA98" s="75">
        <v>1.47</v>
      </c>
      <c r="AB98" s="75">
        <v>5.88</v>
      </c>
      <c r="AC98" s="75">
        <v>1.47</v>
      </c>
      <c r="AD98" s="75">
        <v>1.47</v>
      </c>
      <c r="AE98" s="75">
        <v>5.88</v>
      </c>
      <c r="AF98" s="75">
        <v>66.180000000000007</v>
      </c>
      <c r="AG98" s="75">
        <v>1.47</v>
      </c>
      <c r="AH98" s="75">
        <v>4.41</v>
      </c>
      <c r="AI98" s="75">
        <v>0</v>
      </c>
      <c r="AJ98" s="75">
        <v>29.41</v>
      </c>
      <c r="AK98" s="75">
        <v>80</v>
      </c>
      <c r="AL98" s="75">
        <v>15</v>
      </c>
      <c r="AM98" s="75">
        <v>5</v>
      </c>
      <c r="AN98" s="75">
        <v>0</v>
      </c>
      <c r="AO98" s="75">
        <v>0</v>
      </c>
      <c r="AP98" s="75">
        <v>15</v>
      </c>
      <c r="AQ98" s="75">
        <v>5</v>
      </c>
      <c r="AR98" s="75">
        <v>0</v>
      </c>
      <c r="AS98" s="75">
        <v>20</v>
      </c>
      <c r="AT98" s="75">
        <v>5</v>
      </c>
      <c r="AU98" s="75">
        <v>5</v>
      </c>
      <c r="AV98" s="75">
        <v>0</v>
      </c>
      <c r="AW98" s="75">
        <v>0</v>
      </c>
      <c r="AX98" s="75">
        <v>25</v>
      </c>
      <c r="AY98" s="75">
        <v>15</v>
      </c>
      <c r="AZ98" s="75">
        <v>10</v>
      </c>
      <c r="BA98" s="75">
        <v>70.59</v>
      </c>
      <c r="BB98" s="75">
        <v>2.94</v>
      </c>
      <c r="BC98" s="75">
        <v>0</v>
      </c>
      <c r="BD98" s="75">
        <v>0</v>
      </c>
      <c r="BE98" s="75">
        <v>1.47</v>
      </c>
      <c r="BF98" s="75">
        <v>4.41</v>
      </c>
      <c r="BG98" s="75">
        <v>1.47</v>
      </c>
      <c r="BH98" s="75">
        <v>5.88</v>
      </c>
      <c r="BI98" s="75">
        <v>2.94</v>
      </c>
      <c r="BJ98" s="75">
        <v>0</v>
      </c>
      <c r="BK98" s="75">
        <v>2.94</v>
      </c>
      <c r="BL98" s="75">
        <v>11.76</v>
      </c>
      <c r="BM98" s="75">
        <v>5.88</v>
      </c>
      <c r="BN98" s="75">
        <v>10.29</v>
      </c>
      <c r="BO98" s="75">
        <v>16.18</v>
      </c>
      <c r="BP98" s="75">
        <v>8.82</v>
      </c>
      <c r="BQ98" s="75">
        <v>5.88</v>
      </c>
      <c r="BR98" s="75">
        <v>5.88</v>
      </c>
      <c r="BS98" s="75">
        <v>2.94</v>
      </c>
      <c r="BT98" s="75">
        <v>5.88</v>
      </c>
      <c r="BU98" s="75">
        <v>2.94</v>
      </c>
      <c r="BV98" s="75">
        <v>1.47</v>
      </c>
      <c r="BW98" s="75">
        <v>0</v>
      </c>
      <c r="BX98" s="75">
        <v>0</v>
      </c>
      <c r="BY98" s="75">
        <v>0</v>
      </c>
      <c r="BZ98" s="75">
        <v>0</v>
      </c>
      <c r="CA98" s="75">
        <v>0</v>
      </c>
      <c r="CB98" s="75">
        <v>0</v>
      </c>
      <c r="CC98" s="75">
        <v>0</v>
      </c>
      <c r="CD98" s="75">
        <v>0</v>
      </c>
      <c r="CE98" s="75">
        <v>0</v>
      </c>
      <c r="CF98" s="75">
        <v>100</v>
      </c>
      <c r="CG98" s="75">
        <v>0</v>
      </c>
      <c r="CH98" s="75">
        <v>8.82</v>
      </c>
      <c r="CI98" s="75">
        <v>8.82</v>
      </c>
      <c r="CJ98" s="75">
        <v>7.35</v>
      </c>
      <c r="CK98" s="75">
        <v>0</v>
      </c>
      <c r="CL98" s="75">
        <v>2.94</v>
      </c>
      <c r="CM98" s="75">
        <v>0</v>
      </c>
      <c r="CN98" s="75">
        <v>0</v>
      </c>
      <c r="CO98" s="75">
        <v>2.94</v>
      </c>
      <c r="CP98" s="75">
        <v>1.47</v>
      </c>
      <c r="CQ98" s="75">
        <v>1.47</v>
      </c>
      <c r="CR98" s="75">
        <v>0</v>
      </c>
      <c r="CS98" s="75">
        <v>0</v>
      </c>
      <c r="CT98" s="75">
        <v>1.47</v>
      </c>
      <c r="CU98" s="75">
        <v>7.35</v>
      </c>
      <c r="CV98" s="75">
        <v>2.94</v>
      </c>
      <c r="CW98" s="75">
        <v>48.53</v>
      </c>
      <c r="CX98" s="75">
        <v>2.94</v>
      </c>
      <c r="CY98" s="75">
        <v>1.47</v>
      </c>
      <c r="CZ98" s="75">
        <v>0</v>
      </c>
      <c r="DA98" s="75">
        <v>0</v>
      </c>
      <c r="DB98" s="75">
        <v>1.47</v>
      </c>
      <c r="DC98" s="75">
        <v>0</v>
      </c>
      <c r="DD98" s="75">
        <v>0</v>
      </c>
      <c r="DE98" s="75">
        <v>0</v>
      </c>
      <c r="DF98" s="75">
        <v>0</v>
      </c>
      <c r="DG98" s="75">
        <v>0</v>
      </c>
      <c r="DH98" s="75">
        <v>0</v>
      </c>
      <c r="DI98" s="75">
        <v>0</v>
      </c>
      <c r="DJ98" s="75">
        <v>0</v>
      </c>
      <c r="DK98" s="75">
        <v>0</v>
      </c>
      <c r="DL98" s="75">
        <v>100</v>
      </c>
      <c r="DM98" s="75">
        <v>0</v>
      </c>
      <c r="DN98" s="75">
        <v>0</v>
      </c>
      <c r="DO98" s="75">
        <v>0</v>
      </c>
      <c r="DP98" s="75">
        <v>0</v>
      </c>
      <c r="DQ98" s="75">
        <v>0</v>
      </c>
      <c r="DR98" s="75">
        <v>0</v>
      </c>
      <c r="DS98" s="75">
        <v>0</v>
      </c>
      <c r="DT98" s="75">
        <v>0</v>
      </c>
      <c r="DU98" s="75">
        <v>0</v>
      </c>
      <c r="DV98" s="75">
        <v>0</v>
      </c>
      <c r="DW98" s="75">
        <v>0</v>
      </c>
      <c r="DX98" s="75">
        <v>0</v>
      </c>
      <c r="DY98" s="75">
        <v>0</v>
      </c>
      <c r="DZ98" s="75">
        <v>0</v>
      </c>
      <c r="EA98" s="75">
        <v>0</v>
      </c>
      <c r="EB98" s="75">
        <v>0</v>
      </c>
      <c r="EC98" s="75">
        <v>0</v>
      </c>
      <c r="ED98" s="75">
        <v>0</v>
      </c>
      <c r="EE98" s="75">
        <v>0</v>
      </c>
      <c r="EF98" s="75">
        <v>0</v>
      </c>
      <c r="EG98" s="75">
        <v>0</v>
      </c>
      <c r="EH98" s="75">
        <v>0</v>
      </c>
      <c r="EI98" s="75">
        <v>0</v>
      </c>
      <c r="EJ98" s="75">
        <v>36.76</v>
      </c>
      <c r="EK98" s="75">
        <v>54.41</v>
      </c>
      <c r="EL98" s="75">
        <v>7.35</v>
      </c>
      <c r="EM98" s="75">
        <v>1.47</v>
      </c>
      <c r="EN98" s="75">
        <v>0</v>
      </c>
      <c r="EO98" s="75">
        <v>73.53</v>
      </c>
      <c r="EP98" s="75">
        <v>26.47</v>
      </c>
      <c r="EQ98" s="75">
        <v>19.12</v>
      </c>
      <c r="ER98" s="75">
        <v>55.88</v>
      </c>
      <c r="ES98" s="75">
        <v>22.06</v>
      </c>
      <c r="ET98" s="75">
        <v>2.94</v>
      </c>
      <c r="EU98" s="75">
        <v>0</v>
      </c>
      <c r="EV98" s="75">
        <v>23.53</v>
      </c>
      <c r="EW98" s="75">
        <v>55.88</v>
      </c>
      <c r="EX98" s="75">
        <v>16.18</v>
      </c>
      <c r="EY98" s="75">
        <v>4.41</v>
      </c>
      <c r="EZ98" s="75">
        <v>0</v>
      </c>
      <c r="FA98" s="75">
        <v>42.42</v>
      </c>
      <c r="FB98" s="75">
        <v>32.58</v>
      </c>
      <c r="FC98" s="75">
        <v>14.39</v>
      </c>
      <c r="FD98" s="75">
        <v>6.06</v>
      </c>
      <c r="FE98" s="75">
        <v>2.27</v>
      </c>
      <c r="FF98" s="75">
        <v>0.76</v>
      </c>
      <c r="FG98" s="75">
        <v>0</v>
      </c>
      <c r="FH98" s="75">
        <v>1.52</v>
      </c>
      <c r="FI98" s="75">
        <v>0</v>
      </c>
      <c r="FJ98" s="75">
        <v>0</v>
      </c>
      <c r="FK98" s="75">
        <v>55.88</v>
      </c>
      <c r="FL98" s="75">
        <v>47.37</v>
      </c>
      <c r="FM98" s="75">
        <v>100</v>
      </c>
      <c r="FN98" s="75">
        <v>0</v>
      </c>
      <c r="FO98" s="75">
        <v>47.37</v>
      </c>
      <c r="FP98" s="75">
        <v>11.11</v>
      </c>
      <c r="FQ98" s="75">
        <v>5.56</v>
      </c>
      <c r="FR98" s="75">
        <v>5.56</v>
      </c>
      <c r="FS98" s="75">
        <v>33.33</v>
      </c>
      <c r="FT98" s="75">
        <v>44.44</v>
      </c>
      <c r="FU98" s="75">
        <v>0</v>
      </c>
      <c r="FV98" s="75">
        <v>5.26</v>
      </c>
      <c r="FW98" s="75">
        <v>44.12</v>
      </c>
      <c r="FX98" s="75">
        <v>50</v>
      </c>
      <c r="FY98" s="75">
        <v>36.840000000000003</v>
      </c>
      <c r="FZ98" s="75">
        <v>10.53</v>
      </c>
      <c r="GA98" s="75">
        <v>0</v>
      </c>
      <c r="GB98" s="75">
        <v>2.63</v>
      </c>
      <c r="GC98" s="75">
        <v>19.89</v>
      </c>
      <c r="GD98" s="75">
        <v>17.13</v>
      </c>
      <c r="GE98" s="75">
        <v>15.47</v>
      </c>
      <c r="GF98" s="75">
        <v>11.6</v>
      </c>
      <c r="GG98" s="75">
        <v>17.13</v>
      </c>
      <c r="GH98" s="75">
        <v>11.6</v>
      </c>
      <c r="GI98" s="75">
        <v>2.76</v>
      </c>
      <c r="GJ98" s="75">
        <v>3.31</v>
      </c>
      <c r="GK98" s="75">
        <v>1.1000000000000001</v>
      </c>
      <c r="GL98" s="75">
        <v>0</v>
      </c>
    </row>
    <row r="99" spans="1:194" ht="16.5" x14ac:dyDescent="0.25">
      <c r="A99" s="53" t="s">
        <v>282</v>
      </c>
      <c r="B99" s="53">
        <v>13</v>
      </c>
      <c r="C99" s="53">
        <v>0</v>
      </c>
      <c r="D99" s="53">
        <v>3</v>
      </c>
      <c r="E99" s="53">
        <v>10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1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1</v>
      </c>
      <c r="AF99" s="53">
        <v>11</v>
      </c>
      <c r="AG99" s="53">
        <v>0</v>
      </c>
      <c r="AH99" s="53">
        <v>0</v>
      </c>
      <c r="AI99" s="53">
        <v>0</v>
      </c>
      <c r="AJ99" s="53">
        <v>7</v>
      </c>
      <c r="AK99" s="53">
        <v>5</v>
      </c>
      <c r="AL99" s="53">
        <v>2</v>
      </c>
      <c r="AM99" s="53">
        <v>0</v>
      </c>
      <c r="AN99" s="53">
        <v>0</v>
      </c>
      <c r="AO99" s="53">
        <v>0</v>
      </c>
      <c r="AP99" s="53">
        <v>2</v>
      </c>
      <c r="AQ99" s="53">
        <v>0</v>
      </c>
      <c r="AR99" s="53">
        <v>0</v>
      </c>
      <c r="AS99" s="53">
        <v>2</v>
      </c>
      <c r="AT99" s="53">
        <v>0</v>
      </c>
      <c r="AU99" s="53">
        <v>0</v>
      </c>
      <c r="AV99" s="53">
        <v>0</v>
      </c>
      <c r="AW99" s="53">
        <v>0</v>
      </c>
      <c r="AX99" s="53">
        <v>2</v>
      </c>
      <c r="AY99" s="53">
        <v>1</v>
      </c>
      <c r="AZ99" s="53">
        <v>0</v>
      </c>
      <c r="BA99" s="53">
        <v>6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53">
        <v>0</v>
      </c>
      <c r="BI99" s="53">
        <v>0</v>
      </c>
      <c r="BJ99" s="53">
        <v>0</v>
      </c>
      <c r="BK99" s="53">
        <v>0</v>
      </c>
      <c r="BL99" s="53">
        <v>0</v>
      </c>
      <c r="BM99" s="53">
        <v>1</v>
      </c>
      <c r="BN99" s="53">
        <v>4</v>
      </c>
      <c r="BO99" s="53">
        <v>3</v>
      </c>
      <c r="BP99" s="53">
        <v>0</v>
      </c>
      <c r="BQ99" s="53">
        <v>1</v>
      </c>
      <c r="BR99" s="53">
        <v>1</v>
      </c>
      <c r="BS99" s="53">
        <v>0</v>
      </c>
      <c r="BT99" s="53">
        <v>2</v>
      </c>
      <c r="BU99" s="53">
        <v>1</v>
      </c>
      <c r="BV99" s="53">
        <v>0</v>
      </c>
      <c r="BW99" s="53">
        <v>0</v>
      </c>
      <c r="BX99" s="53">
        <v>0</v>
      </c>
      <c r="BY99" s="53">
        <v>0</v>
      </c>
      <c r="BZ99" s="53">
        <v>0</v>
      </c>
      <c r="CA99" s="53">
        <v>0</v>
      </c>
      <c r="CB99" s="53">
        <v>0</v>
      </c>
      <c r="CC99" s="53">
        <v>0</v>
      </c>
      <c r="CD99" s="53">
        <v>0</v>
      </c>
      <c r="CE99" s="53">
        <v>0</v>
      </c>
      <c r="CF99" s="53">
        <v>13</v>
      </c>
      <c r="CG99" s="53">
        <v>0</v>
      </c>
      <c r="CH99" s="53">
        <v>2</v>
      </c>
      <c r="CI99" s="53">
        <v>0</v>
      </c>
      <c r="CJ99" s="53">
        <v>0</v>
      </c>
      <c r="CK99" s="53">
        <v>0</v>
      </c>
      <c r="CL99" s="53">
        <v>0</v>
      </c>
      <c r="CM99" s="53">
        <v>0</v>
      </c>
      <c r="CN99" s="53">
        <v>0</v>
      </c>
      <c r="CO99" s="53">
        <v>1</v>
      </c>
      <c r="CP99" s="53">
        <v>0</v>
      </c>
      <c r="CQ99" s="53">
        <v>1</v>
      </c>
      <c r="CR99" s="53">
        <v>0</v>
      </c>
      <c r="CS99" s="53">
        <v>0</v>
      </c>
      <c r="CT99" s="53">
        <v>0</v>
      </c>
      <c r="CU99" s="53">
        <v>2</v>
      </c>
      <c r="CV99" s="53">
        <v>0</v>
      </c>
      <c r="CW99" s="53">
        <v>6</v>
      </c>
      <c r="CX99" s="53">
        <v>0</v>
      </c>
      <c r="CY99" s="53">
        <v>1</v>
      </c>
      <c r="CZ99" s="53">
        <v>0</v>
      </c>
      <c r="DA99" s="53">
        <v>0</v>
      </c>
      <c r="DB99" s="53">
        <v>0</v>
      </c>
      <c r="DC99" s="53">
        <v>0</v>
      </c>
      <c r="DD99" s="53">
        <v>0</v>
      </c>
      <c r="DE99" s="53">
        <v>0</v>
      </c>
      <c r="DF99" s="53">
        <v>0</v>
      </c>
      <c r="DG99" s="53">
        <v>0</v>
      </c>
      <c r="DH99" s="53">
        <v>0</v>
      </c>
      <c r="DI99" s="53">
        <v>0</v>
      </c>
      <c r="DJ99" s="53">
        <v>0</v>
      </c>
      <c r="DK99" s="53">
        <v>0</v>
      </c>
      <c r="DL99" s="53">
        <v>0</v>
      </c>
      <c r="DM99" s="53">
        <v>0</v>
      </c>
      <c r="DN99" s="53">
        <v>0</v>
      </c>
      <c r="DO99" s="53">
        <v>0</v>
      </c>
      <c r="DP99" s="53">
        <v>0</v>
      </c>
      <c r="DQ99" s="53">
        <v>0</v>
      </c>
      <c r="DR99" s="53">
        <v>0</v>
      </c>
      <c r="DS99" s="53">
        <v>0</v>
      </c>
      <c r="DT99" s="53">
        <v>0</v>
      </c>
      <c r="DU99" s="53">
        <v>0</v>
      </c>
      <c r="DV99" s="53">
        <v>0</v>
      </c>
      <c r="DW99" s="53">
        <v>0</v>
      </c>
      <c r="DX99" s="53">
        <v>0</v>
      </c>
      <c r="DY99" s="53">
        <v>0</v>
      </c>
      <c r="DZ99" s="53">
        <v>0</v>
      </c>
      <c r="EA99" s="53">
        <v>0</v>
      </c>
      <c r="EB99" s="53">
        <v>0</v>
      </c>
      <c r="EC99" s="53">
        <v>0</v>
      </c>
      <c r="ED99" s="53">
        <v>0</v>
      </c>
      <c r="EE99" s="53">
        <v>0</v>
      </c>
      <c r="EF99" s="53">
        <v>0</v>
      </c>
      <c r="EG99" s="53">
        <v>0</v>
      </c>
      <c r="EH99" s="53">
        <v>0</v>
      </c>
      <c r="EI99" s="53">
        <v>0</v>
      </c>
      <c r="EJ99" s="53">
        <v>7</v>
      </c>
      <c r="EK99" s="53">
        <v>6</v>
      </c>
      <c r="EL99" s="53">
        <v>0</v>
      </c>
      <c r="EM99" s="53">
        <v>0</v>
      </c>
      <c r="EN99" s="53">
        <v>0</v>
      </c>
      <c r="EO99" s="53">
        <v>13</v>
      </c>
      <c r="EP99" s="53">
        <v>0</v>
      </c>
      <c r="EQ99" s="53">
        <v>2</v>
      </c>
      <c r="ER99" s="53">
        <v>10</v>
      </c>
      <c r="ES99" s="53">
        <v>1</v>
      </c>
      <c r="ET99" s="53">
        <v>0</v>
      </c>
      <c r="EU99" s="53">
        <v>0</v>
      </c>
      <c r="EV99" s="53">
        <v>5</v>
      </c>
      <c r="EW99" s="53">
        <v>7</v>
      </c>
      <c r="EX99" s="53">
        <v>0</v>
      </c>
      <c r="EY99" s="53">
        <v>1</v>
      </c>
      <c r="EZ99" s="53">
        <v>0</v>
      </c>
      <c r="FA99" s="53">
        <v>13</v>
      </c>
      <c r="FB99" s="53">
        <v>6</v>
      </c>
      <c r="FC99" s="53">
        <v>3</v>
      </c>
      <c r="FD99" s="53">
        <v>1</v>
      </c>
      <c r="FE99" s="53">
        <v>0</v>
      </c>
      <c r="FF99" s="53">
        <v>0</v>
      </c>
      <c r="FG99" s="53">
        <v>0</v>
      </c>
      <c r="FH99" s="53">
        <v>0</v>
      </c>
      <c r="FI99" s="53">
        <v>0</v>
      </c>
      <c r="FJ99" s="53">
        <v>0</v>
      </c>
      <c r="FK99" s="53">
        <v>9</v>
      </c>
      <c r="FL99" s="53">
        <v>4</v>
      </c>
      <c r="FM99" s="53">
        <v>4</v>
      </c>
      <c r="FN99" s="53">
        <v>0</v>
      </c>
      <c r="FO99" s="53">
        <v>5</v>
      </c>
      <c r="FP99" s="53">
        <v>1</v>
      </c>
      <c r="FQ99" s="53">
        <v>0</v>
      </c>
      <c r="FR99" s="53">
        <v>0</v>
      </c>
      <c r="FS99" s="53">
        <v>2</v>
      </c>
      <c r="FT99" s="53">
        <v>2</v>
      </c>
      <c r="FU99" s="53">
        <v>0</v>
      </c>
      <c r="FV99" s="53">
        <v>0</v>
      </c>
      <c r="FW99" s="53">
        <v>4</v>
      </c>
      <c r="FX99" s="53">
        <v>6</v>
      </c>
      <c r="FY99" s="53">
        <v>1</v>
      </c>
      <c r="FZ99" s="53">
        <v>1</v>
      </c>
      <c r="GA99" s="53">
        <v>0</v>
      </c>
      <c r="GB99" s="53">
        <v>1</v>
      </c>
      <c r="GC99" s="53">
        <v>8</v>
      </c>
      <c r="GD99" s="53">
        <v>9</v>
      </c>
      <c r="GE99" s="53">
        <v>2</v>
      </c>
      <c r="GF99" s="53">
        <v>7</v>
      </c>
      <c r="GG99" s="53">
        <v>6</v>
      </c>
      <c r="GH99" s="53">
        <v>4</v>
      </c>
      <c r="GI99" s="53">
        <v>2</v>
      </c>
      <c r="GJ99" s="53">
        <v>1</v>
      </c>
      <c r="GK99" s="53">
        <v>0</v>
      </c>
      <c r="GL99" s="53">
        <v>0</v>
      </c>
    </row>
    <row r="100" spans="1:194" x14ac:dyDescent="0.25">
      <c r="A100" s="53" t="s">
        <v>279</v>
      </c>
      <c r="B100" s="53">
        <v>100</v>
      </c>
      <c r="C100" s="53">
        <v>0</v>
      </c>
      <c r="D100" s="53">
        <v>23.08</v>
      </c>
      <c r="E100" s="53">
        <v>76.92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7.69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7.69</v>
      </c>
      <c r="AF100" s="53">
        <v>84.62</v>
      </c>
      <c r="AG100" s="53">
        <v>0</v>
      </c>
      <c r="AH100" s="53">
        <v>0</v>
      </c>
      <c r="AI100" s="53">
        <v>0</v>
      </c>
      <c r="AJ100" s="53">
        <v>53.85</v>
      </c>
      <c r="AK100" s="53">
        <v>71.430000000000007</v>
      </c>
      <c r="AL100" s="53">
        <v>28.57</v>
      </c>
      <c r="AM100" s="53">
        <v>0</v>
      </c>
      <c r="AN100" s="53">
        <v>0</v>
      </c>
      <c r="AO100" s="53">
        <v>0</v>
      </c>
      <c r="AP100" s="53">
        <v>28.57</v>
      </c>
      <c r="AQ100" s="53">
        <v>0</v>
      </c>
      <c r="AR100" s="53">
        <v>0</v>
      </c>
      <c r="AS100" s="53">
        <v>28.57</v>
      </c>
      <c r="AT100" s="53">
        <v>0</v>
      </c>
      <c r="AU100" s="53">
        <v>0</v>
      </c>
      <c r="AV100" s="53">
        <v>0</v>
      </c>
      <c r="AW100" s="53">
        <v>0</v>
      </c>
      <c r="AX100" s="53">
        <v>28.57</v>
      </c>
      <c r="AY100" s="53">
        <v>14.29</v>
      </c>
      <c r="AZ100" s="53">
        <v>0</v>
      </c>
      <c r="BA100" s="53">
        <v>46.15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  <c r="BI100" s="53">
        <v>0</v>
      </c>
      <c r="BJ100" s="53">
        <v>0</v>
      </c>
      <c r="BK100" s="53">
        <v>0</v>
      </c>
      <c r="BL100" s="53">
        <v>0</v>
      </c>
      <c r="BM100" s="53">
        <v>7.69</v>
      </c>
      <c r="BN100" s="53">
        <v>30.77</v>
      </c>
      <c r="BO100" s="53">
        <v>23.08</v>
      </c>
      <c r="BP100" s="53">
        <v>0</v>
      </c>
      <c r="BQ100" s="53">
        <v>7.69</v>
      </c>
      <c r="BR100" s="53">
        <v>7.69</v>
      </c>
      <c r="BS100" s="53">
        <v>0</v>
      </c>
      <c r="BT100" s="53">
        <v>15.38</v>
      </c>
      <c r="BU100" s="53">
        <v>7.69</v>
      </c>
      <c r="BV100" s="53">
        <v>0</v>
      </c>
      <c r="BW100" s="53">
        <v>0</v>
      </c>
      <c r="BX100" s="53">
        <v>0</v>
      </c>
      <c r="BY100" s="53">
        <v>0</v>
      </c>
      <c r="BZ100" s="53">
        <v>0</v>
      </c>
      <c r="CA100" s="53">
        <v>0</v>
      </c>
      <c r="CB100" s="53">
        <v>0</v>
      </c>
      <c r="CC100" s="53">
        <v>0</v>
      </c>
      <c r="CD100" s="53">
        <v>0</v>
      </c>
      <c r="CE100" s="53">
        <v>0</v>
      </c>
      <c r="CF100" s="53">
        <v>100</v>
      </c>
      <c r="CG100" s="53">
        <v>0</v>
      </c>
      <c r="CH100" s="53">
        <v>15.38</v>
      </c>
      <c r="CI100" s="53">
        <v>0</v>
      </c>
      <c r="CJ100" s="53">
        <v>0</v>
      </c>
      <c r="CK100" s="53">
        <v>0</v>
      </c>
      <c r="CL100" s="53">
        <v>0</v>
      </c>
      <c r="CM100" s="53">
        <v>0</v>
      </c>
      <c r="CN100" s="53">
        <v>0</v>
      </c>
      <c r="CO100" s="53">
        <v>7.69</v>
      </c>
      <c r="CP100" s="53">
        <v>0</v>
      </c>
      <c r="CQ100" s="53">
        <v>7.69</v>
      </c>
      <c r="CR100" s="53">
        <v>0</v>
      </c>
      <c r="CS100" s="53">
        <v>0</v>
      </c>
      <c r="CT100" s="53">
        <v>0</v>
      </c>
      <c r="CU100" s="53">
        <v>15.38</v>
      </c>
      <c r="CV100" s="53">
        <v>0</v>
      </c>
      <c r="CW100" s="53">
        <v>46.15</v>
      </c>
      <c r="CX100" s="53">
        <v>0</v>
      </c>
      <c r="CY100" s="53">
        <v>7.69</v>
      </c>
      <c r="CZ100" s="53">
        <v>0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0</v>
      </c>
      <c r="DG100" s="53">
        <v>0</v>
      </c>
      <c r="DH100" s="53">
        <v>0</v>
      </c>
      <c r="DI100" s="53">
        <v>0</v>
      </c>
      <c r="DJ100" s="53">
        <v>0</v>
      </c>
      <c r="DK100" s="53">
        <v>0</v>
      </c>
      <c r="DL100" s="53">
        <v>0</v>
      </c>
      <c r="DM100" s="53">
        <v>0</v>
      </c>
      <c r="DN100" s="53">
        <v>0</v>
      </c>
      <c r="DO100" s="53">
        <v>0</v>
      </c>
      <c r="DP100" s="53">
        <v>0</v>
      </c>
      <c r="DQ100" s="53">
        <v>0</v>
      </c>
      <c r="DR100" s="53">
        <v>0</v>
      </c>
      <c r="DS100" s="53">
        <v>0</v>
      </c>
      <c r="DT100" s="53">
        <v>0</v>
      </c>
      <c r="DU100" s="53">
        <v>0</v>
      </c>
      <c r="DV100" s="53">
        <v>0</v>
      </c>
      <c r="DW100" s="53">
        <v>0</v>
      </c>
      <c r="DX100" s="53">
        <v>0</v>
      </c>
      <c r="DY100" s="53">
        <v>0</v>
      </c>
      <c r="DZ100" s="53">
        <v>0</v>
      </c>
      <c r="EA100" s="53">
        <v>0</v>
      </c>
      <c r="EB100" s="53">
        <v>0</v>
      </c>
      <c r="EC100" s="53">
        <v>0</v>
      </c>
      <c r="ED100" s="53">
        <v>0</v>
      </c>
      <c r="EE100" s="53">
        <v>0</v>
      </c>
      <c r="EF100" s="53">
        <v>0</v>
      </c>
      <c r="EG100" s="53">
        <v>0</v>
      </c>
      <c r="EH100" s="53">
        <v>0</v>
      </c>
      <c r="EI100" s="53">
        <v>0</v>
      </c>
      <c r="EJ100" s="53">
        <v>53.85</v>
      </c>
      <c r="EK100" s="53">
        <v>46.15</v>
      </c>
      <c r="EL100" s="53">
        <v>0</v>
      </c>
      <c r="EM100" s="53">
        <v>0</v>
      </c>
      <c r="EN100" s="53">
        <v>0</v>
      </c>
      <c r="EO100" s="53">
        <v>100</v>
      </c>
      <c r="EP100" s="53">
        <v>0</v>
      </c>
      <c r="EQ100" s="53">
        <v>15.38</v>
      </c>
      <c r="ER100" s="53">
        <v>76.92</v>
      </c>
      <c r="ES100" s="53">
        <v>7.69</v>
      </c>
      <c r="ET100" s="53">
        <v>0</v>
      </c>
      <c r="EU100" s="53">
        <v>0</v>
      </c>
      <c r="EV100" s="53">
        <v>38.46</v>
      </c>
      <c r="EW100" s="53">
        <v>53.85</v>
      </c>
      <c r="EX100" s="53">
        <v>0</v>
      </c>
      <c r="EY100" s="53">
        <v>7.69</v>
      </c>
      <c r="EZ100" s="53">
        <v>0</v>
      </c>
      <c r="FA100" s="53">
        <v>56.52</v>
      </c>
      <c r="FB100" s="53">
        <v>26.09</v>
      </c>
      <c r="FC100" s="53">
        <v>13.04</v>
      </c>
      <c r="FD100" s="53">
        <v>4.3499999999999996</v>
      </c>
      <c r="FE100" s="53">
        <v>0</v>
      </c>
      <c r="FF100" s="53">
        <v>0</v>
      </c>
      <c r="FG100" s="53">
        <v>0</v>
      </c>
      <c r="FH100" s="53">
        <v>0</v>
      </c>
      <c r="FI100" s="53">
        <v>0</v>
      </c>
      <c r="FJ100" s="53">
        <v>0</v>
      </c>
      <c r="FK100" s="53">
        <v>69.23</v>
      </c>
      <c r="FL100" s="53">
        <v>44.44</v>
      </c>
      <c r="FM100" s="53">
        <v>100</v>
      </c>
      <c r="FN100" s="53">
        <v>0</v>
      </c>
      <c r="FO100" s="53">
        <v>55.56</v>
      </c>
      <c r="FP100" s="53">
        <v>20</v>
      </c>
      <c r="FQ100" s="53">
        <v>0</v>
      </c>
      <c r="FR100" s="53">
        <v>0</v>
      </c>
      <c r="FS100" s="53">
        <v>40</v>
      </c>
      <c r="FT100" s="53">
        <v>40</v>
      </c>
      <c r="FU100" s="53">
        <v>0</v>
      </c>
      <c r="FV100" s="53">
        <v>0</v>
      </c>
      <c r="FW100" s="53">
        <v>30.77</v>
      </c>
      <c r="FX100" s="53">
        <v>66.67</v>
      </c>
      <c r="FY100" s="53">
        <v>11.11</v>
      </c>
      <c r="FZ100" s="53">
        <v>11.11</v>
      </c>
      <c r="GA100" s="53">
        <v>0</v>
      </c>
      <c r="GB100" s="53">
        <v>11.11</v>
      </c>
      <c r="GC100" s="53">
        <v>20.51</v>
      </c>
      <c r="GD100" s="53">
        <v>23.08</v>
      </c>
      <c r="GE100" s="53">
        <v>5.13</v>
      </c>
      <c r="GF100" s="53">
        <v>17.95</v>
      </c>
      <c r="GG100" s="53">
        <v>15.38</v>
      </c>
      <c r="GH100" s="53">
        <v>10.26</v>
      </c>
      <c r="GI100" s="53">
        <v>5.13</v>
      </c>
      <c r="GJ100" s="53">
        <v>2.56</v>
      </c>
      <c r="GK100" s="53">
        <v>0</v>
      </c>
      <c r="GL100" s="53">
        <v>0</v>
      </c>
    </row>
    <row r="101" spans="1:194" ht="16.5" x14ac:dyDescent="0.25">
      <c r="A101" s="53" t="s">
        <v>283</v>
      </c>
      <c r="B101" s="53">
        <v>4</v>
      </c>
      <c r="C101" s="53">
        <v>0</v>
      </c>
      <c r="D101" s="53">
        <v>0</v>
      </c>
      <c r="E101" s="53">
        <v>4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3">
        <v>0</v>
      </c>
      <c r="AE101" s="53">
        <v>0</v>
      </c>
      <c r="AF101" s="53">
        <v>4</v>
      </c>
      <c r="AG101" s="53">
        <v>0</v>
      </c>
      <c r="AH101" s="53">
        <v>0</v>
      </c>
      <c r="AI101" s="53">
        <v>0</v>
      </c>
      <c r="AJ101" s="53">
        <v>0</v>
      </c>
      <c r="AK101" s="53">
        <v>0</v>
      </c>
      <c r="AL101" s="53">
        <v>0</v>
      </c>
      <c r="AM101" s="53">
        <v>0</v>
      </c>
      <c r="AN101" s="53">
        <v>0</v>
      </c>
      <c r="AO101" s="53">
        <v>0</v>
      </c>
      <c r="AP101" s="53">
        <v>0</v>
      </c>
      <c r="AQ101" s="53">
        <v>0</v>
      </c>
      <c r="AR101" s="53">
        <v>0</v>
      </c>
      <c r="AS101" s="53">
        <v>0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0</v>
      </c>
      <c r="AZ101" s="53">
        <v>0</v>
      </c>
      <c r="BA101" s="53">
        <v>4</v>
      </c>
      <c r="BB101" s="53">
        <v>0</v>
      </c>
      <c r="BC101" s="53">
        <v>0</v>
      </c>
      <c r="BD101" s="53">
        <v>0</v>
      </c>
      <c r="BE101" s="53">
        <v>0</v>
      </c>
      <c r="BF101" s="53">
        <v>0</v>
      </c>
      <c r="BG101" s="53">
        <v>0</v>
      </c>
      <c r="BH101" s="53">
        <v>0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1</v>
      </c>
      <c r="BO101" s="53">
        <v>1</v>
      </c>
      <c r="BP101" s="53">
        <v>1</v>
      </c>
      <c r="BQ101" s="53">
        <v>0</v>
      </c>
      <c r="BR101" s="53">
        <v>1</v>
      </c>
      <c r="BS101" s="53">
        <v>0</v>
      </c>
      <c r="BT101" s="53">
        <v>0</v>
      </c>
      <c r="BU101" s="53">
        <v>0</v>
      </c>
      <c r="BV101" s="53">
        <v>0</v>
      </c>
      <c r="BW101" s="53">
        <v>0</v>
      </c>
      <c r="BX101" s="53">
        <v>0</v>
      </c>
      <c r="BY101" s="53">
        <v>0</v>
      </c>
      <c r="BZ101" s="53">
        <v>0</v>
      </c>
      <c r="CA101" s="53">
        <v>0</v>
      </c>
      <c r="CB101" s="53">
        <v>0</v>
      </c>
      <c r="CC101" s="53">
        <v>0</v>
      </c>
      <c r="CD101" s="53">
        <v>0</v>
      </c>
      <c r="CE101" s="53">
        <v>0</v>
      </c>
      <c r="CF101" s="53">
        <v>4</v>
      </c>
      <c r="CG101" s="53">
        <v>0</v>
      </c>
      <c r="CH101" s="53">
        <v>0</v>
      </c>
      <c r="CI101" s="53">
        <v>0</v>
      </c>
      <c r="CJ101" s="53">
        <v>1</v>
      </c>
      <c r="CK101" s="53">
        <v>0</v>
      </c>
      <c r="CL101" s="53">
        <v>0</v>
      </c>
      <c r="CM101" s="53">
        <v>0</v>
      </c>
      <c r="CN101" s="53">
        <v>0</v>
      </c>
      <c r="CO101" s="53">
        <v>0</v>
      </c>
      <c r="CP101" s="53">
        <v>0</v>
      </c>
      <c r="CQ101" s="53">
        <v>0</v>
      </c>
      <c r="CR101" s="53">
        <v>0</v>
      </c>
      <c r="CS101" s="53">
        <v>0</v>
      </c>
      <c r="CT101" s="53">
        <v>1</v>
      </c>
      <c r="CU101" s="53">
        <v>1</v>
      </c>
      <c r="CV101" s="53">
        <v>0</v>
      </c>
      <c r="CW101" s="53">
        <v>1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0</v>
      </c>
      <c r="DZ101" s="53">
        <v>0</v>
      </c>
      <c r="EA101" s="53">
        <v>0</v>
      </c>
      <c r="EB101" s="53">
        <v>0</v>
      </c>
      <c r="EC101" s="53">
        <v>0</v>
      </c>
      <c r="ED101" s="53">
        <v>0</v>
      </c>
      <c r="EE101" s="53">
        <v>0</v>
      </c>
      <c r="EF101" s="53">
        <v>0</v>
      </c>
      <c r="EG101" s="53">
        <v>0</v>
      </c>
      <c r="EH101" s="53">
        <v>0</v>
      </c>
      <c r="EI101" s="53">
        <v>0</v>
      </c>
      <c r="EJ101" s="53">
        <v>1</v>
      </c>
      <c r="EK101" s="53">
        <v>3</v>
      </c>
      <c r="EL101" s="53">
        <v>0</v>
      </c>
      <c r="EM101" s="53">
        <v>0</v>
      </c>
      <c r="EN101" s="53">
        <v>0</v>
      </c>
      <c r="EO101" s="53">
        <v>4</v>
      </c>
      <c r="EP101" s="53">
        <v>0</v>
      </c>
      <c r="EQ101" s="53">
        <v>0</v>
      </c>
      <c r="ER101" s="53">
        <v>2</v>
      </c>
      <c r="ES101" s="53">
        <v>1</v>
      </c>
      <c r="ET101" s="53">
        <v>1</v>
      </c>
      <c r="EU101" s="53">
        <v>0</v>
      </c>
      <c r="EV101" s="53">
        <v>1</v>
      </c>
      <c r="EW101" s="53">
        <v>3</v>
      </c>
      <c r="EX101" s="53">
        <v>0</v>
      </c>
      <c r="EY101" s="53">
        <v>0</v>
      </c>
      <c r="EZ101" s="53">
        <v>0</v>
      </c>
      <c r="FA101" s="53">
        <v>2</v>
      </c>
      <c r="FB101" s="53">
        <v>2</v>
      </c>
      <c r="FC101" s="53">
        <v>2</v>
      </c>
      <c r="FD101" s="53">
        <v>2</v>
      </c>
      <c r="FE101" s="53">
        <v>0</v>
      </c>
      <c r="FF101" s="53">
        <v>0</v>
      </c>
      <c r="FG101" s="53">
        <v>0</v>
      </c>
      <c r="FH101" s="53">
        <v>0</v>
      </c>
      <c r="FI101" s="53">
        <v>0</v>
      </c>
      <c r="FJ101" s="53">
        <v>0</v>
      </c>
      <c r="FK101" s="53">
        <v>1</v>
      </c>
      <c r="FL101" s="53">
        <v>0</v>
      </c>
      <c r="FM101" s="53">
        <v>0</v>
      </c>
      <c r="FN101" s="53">
        <v>0</v>
      </c>
      <c r="FO101" s="53">
        <v>1</v>
      </c>
      <c r="FP101" s="53">
        <v>0</v>
      </c>
      <c r="FQ101" s="53">
        <v>0</v>
      </c>
      <c r="FR101" s="53">
        <v>0</v>
      </c>
      <c r="FS101" s="53">
        <v>1</v>
      </c>
      <c r="FT101" s="53">
        <v>0</v>
      </c>
      <c r="FU101" s="53">
        <v>0</v>
      </c>
      <c r="FV101" s="53">
        <v>0</v>
      </c>
      <c r="FW101" s="53">
        <v>3</v>
      </c>
      <c r="FX101" s="53">
        <v>0</v>
      </c>
      <c r="FY101" s="53">
        <v>1</v>
      </c>
      <c r="FZ101" s="53">
        <v>0</v>
      </c>
      <c r="GA101" s="53">
        <v>0</v>
      </c>
      <c r="GB101" s="53">
        <v>0</v>
      </c>
      <c r="GC101" s="53">
        <v>2</v>
      </c>
      <c r="GD101" s="53">
        <v>1</v>
      </c>
      <c r="GE101" s="53">
        <v>2</v>
      </c>
      <c r="GF101" s="53">
        <v>1</v>
      </c>
      <c r="GG101" s="53">
        <v>2</v>
      </c>
      <c r="GH101" s="53">
        <v>1</v>
      </c>
      <c r="GI101" s="53">
        <v>1</v>
      </c>
      <c r="GJ101" s="53">
        <v>0</v>
      </c>
      <c r="GK101" s="53">
        <v>0</v>
      </c>
      <c r="GL101" s="53">
        <v>0</v>
      </c>
    </row>
    <row r="102" spans="1:194" x14ac:dyDescent="0.25">
      <c r="A102" s="53" t="s">
        <v>279</v>
      </c>
      <c r="B102" s="53">
        <v>100</v>
      </c>
      <c r="C102" s="53">
        <v>0</v>
      </c>
      <c r="D102" s="53">
        <v>0</v>
      </c>
      <c r="E102" s="53">
        <v>100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100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0</v>
      </c>
      <c r="AM102" s="53">
        <v>0</v>
      </c>
      <c r="AN102" s="53">
        <v>0</v>
      </c>
      <c r="AO102" s="53">
        <v>0</v>
      </c>
      <c r="AP102" s="53">
        <v>0</v>
      </c>
      <c r="AQ102" s="53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100</v>
      </c>
      <c r="BB102" s="53">
        <v>0</v>
      </c>
      <c r="BC102" s="53">
        <v>0</v>
      </c>
      <c r="BD102" s="53">
        <v>0</v>
      </c>
      <c r="BE102" s="53">
        <v>0</v>
      </c>
      <c r="BF102" s="53">
        <v>0</v>
      </c>
      <c r="BG102" s="53">
        <v>0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25</v>
      </c>
      <c r="BO102" s="53">
        <v>25</v>
      </c>
      <c r="BP102" s="53">
        <v>25</v>
      </c>
      <c r="BQ102" s="53">
        <v>0</v>
      </c>
      <c r="BR102" s="53">
        <v>25</v>
      </c>
      <c r="BS102" s="53">
        <v>0</v>
      </c>
      <c r="BT102" s="53">
        <v>0</v>
      </c>
      <c r="BU102" s="53">
        <v>0</v>
      </c>
      <c r="BV102" s="53">
        <v>0</v>
      </c>
      <c r="BW102" s="53">
        <v>0</v>
      </c>
      <c r="BX102" s="53">
        <v>0</v>
      </c>
      <c r="BY102" s="53">
        <v>0</v>
      </c>
      <c r="BZ102" s="53">
        <v>0</v>
      </c>
      <c r="CA102" s="53">
        <v>0</v>
      </c>
      <c r="CB102" s="53">
        <v>0</v>
      </c>
      <c r="CC102" s="53">
        <v>0</v>
      </c>
      <c r="CD102" s="53">
        <v>0</v>
      </c>
      <c r="CE102" s="53">
        <v>0</v>
      </c>
      <c r="CF102" s="53">
        <v>100</v>
      </c>
      <c r="CG102" s="53">
        <v>0</v>
      </c>
      <c r="CH102" s="53">
        <v>0</v>
      </c>
      <c r="CI102" s="53">
        <v>0</v>
      </c>
      <c r="CJ102" s="53">
        <v>25</v>
      </c>
      <c r="CK102" s="53">
        <v>0</v>
      </c>
      <c r="CL102" s="53">
        <v>0</v>
      </c>
      <c r="CM102" s="53">
        <v>0</v>
      </c>
      <c r="CN102" s="53">
        <v>0</v>
      </c>
      <c r="CO102" s="53">
        <v>0</v>
      </c>
      <c r="CP102" s="53">
        <v>0</v>
      </c>
      <c r="CQ102" s="53">
        <v>0</v>
      </c>
      <c r="CR102" s="53">
        <v>0</v>
      </c>
      <c r="CS102" s="53">
        <v>0</v>
      </c>
      <c r="CT102" s="53">
        <v>25</v>
      </c>
      <c r="CU102" s="53">
        <v>25</v>
      </c>
      <c r="CV102" s="53">
        <v>0</v>
      </c>
      <c r="CW102" s="53">
        <v>25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0</v>
      </c>
      <c r="DZ102" s="53">
        <v>0</v>
      </c>
      <c r="EA102" s="53">
        <v>0</v>
      </c>
      <c r="EB102" s="53">
        <v>0</v>
      </c>
      <c r="EC102" s="53">
        <v>0</v>
      </c>
      <c r="ED102" s="53">
        <v>0</v>
      </c>
      <c r="EE102" s="53">
        <v>0</v>
      </c>
      <c r="EF102" s="53">
        <v>0</v>
      </c>
      <c r="EG102" s="53">
        <v>0</v>
      </c>
      <c r="EH102" s="53">
        <v>0</v>
      </c>
      <c r="EI102" s="53">
        <v>0</v>
      </c>
      <c r="EJ102" s="53">
        <v>25</v>
      </c>
      <c r="EK102" s="53">
        <v>75</v>
      </c>
      <c r="EL102" s="53">
        <v>0</v>
      </c>
      <c r="EM102" s="53">
        <v>0</v>
      </c>
      <c r="EN102" s="53">
        <v>0</v>
      </c>
      <c r="EO102" s="53">
        <v>100</v>
      </c>
      <c r="EP102" s="53">
        <v>0</v>
      </c>
      <c r="EQ102" s="53">
        <v>0</v>
      </c>
      <c r="ER102" s="53">
        <v>50</v>
      </c>
      <c r="ES102" s="53">
        <v>25</v>
      </c>
      <c r="ET102" s="53">
        <v>25</v>
      </c>
      <c r="EU102" s="53">
        <v>0</v>
      </c>
      <c r="EV102" s="53">
        <v>25</v>
      </c>
      <c r="EW102" s="53">
        <v>75</v>
      </c>
      <c r="EX102" s="53">
        <v>0</v>
      </c>
      <c r="EY102" s="53">
        <v>0</v>
      </c>
      <c r="EZ102" s="53">
        <v>0</v>
      </c>
      <c r="FA102" s="53">
        <v>25</v>
      </c>
      <c r="FB102" s="53">
        <v>25</v>
      </c>
      <c r="FC102" s="53">
        <v>25</v>
      </c>
      <c r="FD102" s="53">
        <v>25</v>
      </c>
      <c r="FE102" s="53">
        <v>0</v>
      </c>
      <c r="FF102" s="53">
        <v>0</v>
      </c>
      <c r="FG102" s="53">
        <v>0</v>
      </c>
      <c r="FH102" s="53">
        <v>0</v>
      </c>
      <c r="FI102" s="53">
        <v>0</v>
      </c>
      <c r="FJ102" s="53">
        <v>0</v>
      </c>
      <c r="FK102" s="53">
        <v>25</v>
      </c>
      <c r="FL102" s="53">
        <v>0</v>
      </c>
      <c r="FM102" s="53">
        <v>0</v>
      </c>
      <c r="FN102" s="53">
        <v>0</v>
      </c>
      <c r="FO102" s="53">
        <v>100</v>
      </c>
      <c r="FP102" s="53">
        <v>0</v>
      </c>
      <c r="FQ102" s="53">
        <v>0</v>
      </c>
      <c r="FR102" s="53">
        <v>0</v>
      </c>
      <c r="FS102" s="53">
        <v>100</v>
      </c>
      <c r="FT102" s="53">
        <v>0</v>
      </c>
      <c r="FU102" s="53">
        <v>0</v>
      </c>
      <c r="FV102" s="53">
        <v>0</v>
      </c>
      <c r="FW102" s="53">
        <v>75</v>
      </c>
      <c r="FX102" s="53">
        <v>0</v>
      </c>
      <c r="FY102" s="53">
        <v>100</v>
      </c>
      <c r="FZ102" s="53">
        <v>0</v>
      </c>
      <c r="GA102" s="53">
        <v>0</v>
      </c>
      <c r="GB102" s="53">
        <v>0</v>
      </c>
      <c r="GC102" s="53">
        <v>20</v>
      </c>
      <c r="GD102" s="53">
        <v>10</v>
      </c>
      <c r="GE102" s="53">
        <v>20</v>
      </c>
      <c r="GF102" s="53">
        <v>10</v>
      </c>
      <c r="GG102" s="53">
        <v>20</v>
      </c>
      <c r="GH102" s="53">
        <v>10</v>
      </c>
      <c r="GI102" s="53">
        <v>10</v>
      </c>
      <c r="GJ102" s="53">
        <v>0</v>
      </c>
      <c r="GK102" s="53">
        <v>0</v>
      </c>
      <c r="GL102" s="53">
        <v>0</v>
      </c>
    </row>
    <row r="103" spans="1:194" ht="16.5" x14ac:dyDescent="0.25">
      <c r="A103" s="53" t="s">
        <v>284</v>
      </c>
      <c r="B103" s="53">
        <v>1</v>
      </c>
      <c r="C103" s="53">
        <v>0</v>
      </c>
      <c r="D103" s="53">
        <v>0</v>
      </c>
      <c r="E103" s="53">
        <v>1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3">
        <v>0</v>
      </c>
      <c r="AE103" s="53">
        <v>0</v>
      </c>
      <c r="AF103" s="53">
        <v>1</v>
      </c>
      <c r="AG103" s="53">
        <v>0</v>
      </c>
      <c r="AH103" s="53">
        <v>0</v>
      </c>
      <c r="AI103" s="53">
        <v>0</v>
      </c>
      <c r="AJ103" s="53">
        <v>1</v>
      </c>
      <c r="AK103" s="53">
        <v>1</v>
      </c>
      <c r="AL103" s="53">
        <v>0</v>
      </c>
      <c r="AM103" s="53">
        <v>0</v>
      </c>
      <c r="AN103" s="53">
        <v>0</v>
      </c>
      <c r="AO103" s="53">
        <v>0</v>
      </c>
      <c r="AP103" s="53">
        <v>0</v>
      </c>
      <c r="AQ103" s="53">
        <v>0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1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G103" s="53">
        <v>0</v>
      </c>
      <c r="BH103" s="53">
        <v>0</v>
      </c>
      <c r="BI103" s="53">
        <v>0</v>
      </c>
      <c r="BJ103" s="53">
        <v>0</v>
      </c>
      <c r="BK103" s="53">
        <v>0</v>
      </c>
      <c r="BL103" s="53">
        <v>1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</v>
      </c>
      <c r="BT103" s="53">
        <v>0</v>
      </c>
      <c r="BU103" s="53">
        <v>0</v>
      </c>
      <c r="BV103" s="53">
        <v>0</v>
      </c>
      <c r="BW103" s="53">
        <v>0</v>
      </c>
      <c r="BX103" s="53">
        <v>0</v>
      </c>
      <c r="BY103" s="53">
        <v>0</v>
      </c>
      <c r="BZ103" s="53">
        <v>0</v>
      </c>
      <c r="CA103" s="53">
        <v>0</v>
      </c>
      <c r="CB103" s="53">
        <v>0</v>
      </c>
      <c r="CC103" s="53">
        <v>0</v>
      </c>
      <c r="CD103" s="53">
        <v>0</v>
      </c>
      <c r="CE103" s="53">
        <v>0</v>
      </c>
      <c r="CF103" s="53">
        <v>1</v>
      </c>
      <c r="CG103" s="53">
        <v>0</v>
      </c>
      <c r="CH103" s="53">
        <v>1</v>
      </c>
      <c r="CI103" s="53">
        <v>0</v>
      </c>
      <c r="CJ103" s="53">
        <v>0</v>
      </c>
      <c r="CK103" s="53">
        <v>0</v>
      </c>
      <c r="CL103" s="53">
        <v>0</v>
      </c>
      <c r="CM103" s="53">
        <v>0</v>
      </c>
      <c r="CN103" s="53">
        <v>0</v>
      </c>
      <c r="CO103" s="53">
        <v>0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0</v>
      </c>
      <c r="DD103" s="53">
        <v>0</v>
      </c>
      <c r="DE103" s="53">
        <v>0</v>
      </c>
      <c r="DF103" s="53">
        <v>0</v>
      </c>
      <c r="DG103" s="53">
        <v>0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0</v>
      </c>
      <c r="DZ103" s="53">
        <v>0</v>
      </c>
      <c r="EA103" s="53">
        <v>0</v>
      </c>
      <c r="EB103" s="53">
        <v>0</v>
      </c>
      <c r="EC103" s="53">
        <v>0</v>
      </c>
      <c r="ED103" s="53">
        <v>0</v>
      </c>
      <c r="EE103" s="53">
        <v>0</v>
      </c>
      <c r="EF103" s="53">
        <v>0</v>
      </c>
      <c r="EG103" s="53">
        <v>0</v>
      </c>
      <c r="EH103" s="53">
        <v>0</v>
      </c>
      <c r="EI103" s="53">
        <v>0</v>
      </c>
      <c r="EJ103" s="53">
        <v>1</v>
      </c>
      <c r="EK103" s="53">
        <v>0</v>
      </c>
      <c r="EL103" s="53">
        <v>0</v>
      </c>
      <c r="EM103" s="53">
        <v>0</v>
      </c>
      <c r="EN103" s="53">
        <v>0</v>
      </c>
      <c r="EO103" s="53">
        <v>0</v>
      </c>
      <c r="EP103" s="53">
        <v>1</v>
      </c>
      <c r="EQ103" s="53">
        <v>0</v>
      </c>
      <c r="ER103" s="53">
        <v>0</v>
      </c>
      <c r="ES103" s="53">
        <v>1</v>
      </c>
      <c r="ET103" s="53">
        <v>0</v>
      </c>
      <c r="EU103" s="53">
        <v>0</v>
      </c>
      <c r="EV103" s="53">
        <v>0</v>
      </c>
      <c r="EW103" s="53">
        <v>1</v>
      </c>
      <c r="EX103" s="53">
        <v>0</v>
      </c>
      <c r="EY103" s="53">
        <v>0</v>
      </c>
      <c r="EZ103" s="53">
        <v>0</v>
      </c>
      <c r="FA103" s="53">
        <v>1</v>
      </c>
      <c r="FB103" s="53">
        <v>1</v>
      </c>
      <c r="FC103" s="53">
        <v>0</v>
      </c>
      <c r="FD103" s="53">
        <v>0</v>
      </c>
      <c r="FE103" s="53">
        <v>0</v>
      </c>
      <c r="FF103" s="53">
        <v>0</v>
      </c>
      <c r="FG103" s="53">
        <v>0</v>
      </c>
      <c r="FH103" s="53">
        <v>0</v>
      </c>
      <c r="FI103" s="53">
        <v>0</v>
      </c>
      <c r="FJ103" s="53">
        <v>0</v>
      </c>
      <c r="FK103" s="53">
        <v>1</v>
      </c>
      <c r="FL103" s="53">
        <v>0</v>
      </c>
      <c r="FM103" s="53">
        <v>0</v>
      </c>
      <c r="FN103" s="53">
        <v>0</v>
      </c>
      <c r="FO103" s="53">
        <v>1</v>
      </c>
      <c r="FP103" s="53">
        <v>0</v>
      </c>
      <c r="FQ103" s="53">
        <v>0</v>
      </c>
      <c r="FR103" s="53">
        <v>0</v>
      </c>
      <c r="FS103" s="53">
        <v>1</v>
      </c>
      <c r="FT103" s="53">
        <v>0</v>
      </c>
      <c r="FU103" s="53">
        <v>0</v>
      </c>
      <c r="FV103" s="53">
        <v>0</v>
      </c>
      <c r="FW103" s="53">
        <v>0</v>
      </c>
      <c r="FX103" s="53">
        <v>1</v>
      </c>
      <c r="FY103" s="53">
        <v>0</v>
      </c>
      <c r="FZ103" s="53">
        <v>0</v>
      </c>
      <c r="GA103" s="53">
        <v>0</v>
      </c>
      <c r="GB103" s="53">
        <v>0</v>
      </c>
      <c r="GC103" s="53">
        <v>1</v>
      </c>
      <c r="GD103" s="53">
        <v>0</v>
      </c>
      <c r="GE103" s="53">
        <v>1</v>
      </c>
      <c r="GF103" s="53">
        <v>0</v>
      </c>
      <c r="GG103" s="53">
        <v>1</v>
      </c>
      <c r="GH103" s="53">
        <v>0</v>
      </c>
      <c r="GI103" s="53">
        <v>0</v>
      </c>
      <c r="GJ103" s="53">
        <v>0</v>
      </c>
      <c r="GK103" s="53">
        <v>0</v>
      </c>
      <c r="GL103" s="53">
        <v>0</v>
      </c>
    </row>
    <row r="104" spans="1:194" x14ac:dyDescent="0.25">
      <c r="A104" s="53" t="s">
        <v>279</v>
      </c>
      <c r="B104" s="53">
        <v>100</v>
      </c>
      <c r="C104" s="53">
        <v>0</v>
      </c>
      <c r="D104" s="53">
        <v>0</v>
      </c>
      <c r="E104" s="53">
        <v>100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3">
        <v>0</v>
      </c>
      <c r="AE104" s="53">
        <v>0</v>
      </c>
      <c r="AF104" s="53">
        <v>100</v>
      </c>
      <c r="AG104" s="53">
        <v>0</v>
      </c>
      <c r="AH104" s="53">
        <v>0</v>
      </c>
      <c r="AI104" s="53">
        <v>0</v>
      </c>
      <c r="AJ104" s="53">
        <v>100</v>
      </c>
      <c r="AK104" s="53">
        <v>100</v>
      </c>
      <c r="AL104" s="53">
        <v>0</v>
      </c>
      <c r="AM104" s="53">
        <v>0</v>
      </c>
      <c r="AN104" s="53">
        <v>0</v>
      </c>
      <c r="AO104" s="53">
        <v>0</v>
      </c>
      <c r="AP104" s="53">
        <v>0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100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0</v>
      </c>
      <c r="BH104" s="53">
        <v>0</v>
      </c>
      <c r="BI104" s="53">
        <v>0</v>
      </c>
      <c r="BJ104" s="53">
        <v>0</v>
      </c>
      <c r="BK104" s="53">
        <v>0</v>
      </c>
      <c r="BL104" s="53">
        <v>100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0</v>
      </c>
      <c r="BS104" s="53">
        <v>0</v>
      </c>
      <c r="BT104" s="53">
        <v>0</v>
      </c>
      <c r="BU104" s="53">
        <v>0</v>
      </c>
      <c r="BV104" s="53">
        <v>0</v>
      </c>
      <c r="BW104" s="53">
        <v>0</v>
      </c>
      <c r="BX104" s="53">
        <v>0</v>
      </c>
      <c r="BY104" s="53">
        <v>0</v>
      </c>
      <c r="BZ104" s="53">
        <v>0</v>
      </c>
      <c r="CA104" s="53">
        <v>0</v>
      </c>
      <c r="CB104" s="53">
        <v>0</v>
      </c>
      <c r="CC104" s="53">
        <v>0</v>
      </c>
      <c r="CD104" s="53">
        <v>0</v>
      </c>
      <c r="CE104" s="53">
        <v>0</v>
      </c>
      <c r="CF104" s="53">
        <v>100</v>
      </c>
      <c r="CG104" s="53">
        <v>0</v>
      </c>
      <c r="CH104" s="53">
        <v>100</v>
      </c>
      <c r="CI104" s="53">
        <v>0</v>
      </c>
      <c r="CJ104" s="53">
        <v>0</v>
      </c>
      <c r="CK104" s="53">
        <v>0</v>
      </c>
      <c r="CL104" s="53">
        <v>0</v>
      </c>
      <c r="CM104" s="53">
        <v>0</v>
      </c>
      <c r="CN104" s="53">
        <v>0</v>
      </c>
      <c r="CO104" s="53">
        <v>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0</v>
      </c>
      <c r="DD104" s="53">
        <v>0</v>
      </c>
      <c r="DE104" s="53">
        <v>0</v>
      </c>
      <c r="DF104" s="53">
        <v>0</v>
      </c>
      <c r="DG104" s="53">
        <v>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0</v>
      </c>
      <c r="DZ104" s="53">
        <v>0</v>
      </c>
      <c r="EA104" s="53">
        <v>0</v>
      </c>
      <c r="EB104" s="53">
        <v>0</v>
      </c>
      <c r="EC104" s="53">
        <v>0</v>
      </c>
      <c r="ED104" s="53">
        <v>0</v>
      </c>
      <c r="EE104" s="53">
        <v>0</v>
      </c>
      <c r="EF104" s="53">
        <v>0</v>
      </c>
      <c r="EG104" s="53">
        <v>0</v>
      </c>
      <c r="EH104" s="53">
        <v>0</v>
      </c>
      <c r="EI104" s="53">
        <v>0</v>
      </c>
      <c r="EJ104" s="53">
        <v>100</v>
      </c>
      <c r="EK104" s="53">
        <v>0</v>
      </c>
      <c r="EL104" s="53">
        <v>0</v>
      </c>
      <c r="EM104" s="53">
        <v>0</v>
      </c>
      <c r="EN104" s="53">
        <v>0</v>
      </c>
      <c r="EO104" s="53">
        <v>0</v>
      </c>
      <c r="EP104" s="53">
        <v>100</v>
      </c>
      <c r="EQ104" s="53">
        <v>0</v>
      </c>
      <c r="ER104" s="53">
        <v>0</v>
      </c>
      <c r="ES104" s="53">
        <v>100</v>
      </c>
      <c r="ET104" s="53">
        <v>0</v>
      </c>
      <c r="EU104" s="53">
        <v>0</v>
      </c>
      <c r="EV104" s="53">
        <v>0</v>
      </c>
      <c r="EW104" s="53">
        <v>100</v>
      </c>
      <c r="EX104" s="53">
        <v>0</v>
      </c>
      <c r="EY104" s="53">
        <v>0</v>
      </c>
      <c r="EZ104" s="53">
        <v>0</v>
      </c>
      <c r="FA104" s="53">
        <v>50</v>
      </c>
      <c r="FB104" s="53">
        <v>50</v>
      </c>
      <c r="FC104" s="53">
        <v>0</v>
      </c>
      <c r="FD104" s="53">
        <v>0</v>
      </c>
      <c r="FE104" s="53">
        <v>0</v>
      </c>
      <c r="FF104" s="53">
        <v>0</v>
      </c>
      <c r="FG104" s="53">
        <v>0</v>
      </c>
      <c r="FH104" s="53">
        <v>0</v>
      </c>
      <c r="FI104" s="53">
        <v>0</v>
      </c>
      <c r="FJ104" s="53">
        <v>0</v>
      </c>
      <c r="FK104" s="53">
        <v>100</v>
      </c>
      <c r="FL104" s="53">
        <v>0</v>
      </c>
      <c r="FM104" s="53">
        <v>0</v>
      </c>
      <c r="FN104" s="53">
        <v>0</v>
      </c>
      <c r="FO104" s="53">
        <v>100</v>
      </c>
      <c r="FP104" s="53">
        <v>0</v>
      </c>
      <c r="FQ104" s="53">
        <v>0</v>
      </c>
      <c r="FR104" s="53">
        <v>0</v>
      </c>
      <c r="FS104" s="53">
        <v>100</v>
      </c>
      <c r="FT104" s="53">
        <v>0</v>
      </c>
      <c r="FU104" s="53">
        <v>0</v>
      </c>
      <c r="FV104" s="53">
        <v>0</v>
      </c>
      <c r="FW104" s="53">
        <v>0</v>
      </c>
      <c r="FX104" s="53">
        <v>100</v>
      </c>
      <c r="FY104" s="53">
        <v>0</v>
      </c>
      <c r="FZ104" s="53">
        <v>0</v>
      </c>
      <c r="GA104" s="53">
        <v>0</v>
      </c>
      <c r="GB104" s="53">
        <v>0</v>
      </c>
      <c r="GC104" s="53">
        <v>33.33</v>
      </c>
      <c r="GD104" s="53">
        <v>0</v>
      </c>
      <c r="GE104" s="53">
        <v>33.33</v>
      </c>
      <c r="GF104" s="53">
        <v>0</v>
      </c>
      <c r="GG104" s="53">
        <v>33.33</v>
      </c>
      <c r="GH104" s="53">
        <v>0</v>
      </c>
      <c r="GI104" s="53">
        <v>0</v>
      </c>
      <c r="GJ104" s="53">
        <v>0</v>
      </c>
      <c r="GK104" s="53">
        <v>0</v>
      </c>
      <c r="GL104" s="53">
        <v>0</v>
      </c>
    </row>
    <row r="105" spans="1:194" ht="16.5" x14ac:dyDescent="0.25">
      <c r="A105" s="53" t="s">
        <v>313</v>
      </c>
      <c r="B105" s="53">
        <v>1</v>
      </c>
      <c r="C105" s="53">
        <v>0</v>
      </c>
      <c r="D105" s="53">
        <v>0</v>
      </c>
      <c r="E105" s="53">
        <v>1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1</v>
      </c>
      <c r="AG105" s="53">
        <v>0</v>
      </c>
      <c r="AH105" s="53">
        <v>0</v>
      </c>
      <c r="AI105" s="53">
        <v>0</v>
      </c>
      <c r="AJ105" s="53">
        <v>1</v>
      </c>
      <c r="AK105" s="53">
        <v>1</v>
      </c>
      <c r="AL105" s="53">
        <v>0</v>
      </c>
      <c r="AM105" s="53">
        <v>0</v>
      </c>
      <c r="AN105" s="53">
        <v>0</v>
      </c>
      <c r="AO105" s="53">
        <v>0</v>
      </c>
      <c r="AP105" s="53">
        <v>0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1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1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1</v>
      </c>
      <c r="CG105" s="53">
        <v>0</v>
      </c>
      <c r="CH105" s="53">
        <v>1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0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53">
        <v>0</v>
      </c>
      <c r="EA105" s="53">
        <v>0</v>
      </c>
      <c r="EB105" s="53">
        <v>0</v>
      </c>
      <c r="EC105" s="53">
        <v>0</v>
      </c>
      <c r="ED105" s="53">
        <v>0</v>
      </c>
      <c r="EE105" s="53">
        <v>0</v>
      </c>
      <c r="EF105" s="53">
        <v>0</v>
      </c>
      <c r="EG105" s="53">
        <v>0</v>
      </c>
      <c r="EH105" s="53">
        <v>0</v>
      </c>
      <c r="EI105" s="53">
        <v>0</v>
      </c>
      <c r="EJ105" s="53">
        <v>0</v>
      </c>
      <c r="EK105" s="53">
        <v>1</v>
      </c>
      <c r="EL105" s="53">
        <v>0</v>
      </c>
      <c r="EM105" s="53">
        <v>0</v>
      </c>
      <c r="EN105" s="53">
        <v>0</v>
      </c>
      <c r="EO105" s="53">
        <v>1</v>
      </c>
      <c r="EP105" s="53">
        <v>0</v>
      </c>
      <c r="EQ105" s="53">
        <v>0</v>
      </c>
      <c r="ER105" s="53">
        <v>0</v>
      </c>
      <c r="ES105" s="53">
        <v>1</v>
      </c>
      <c r="ET105" s="53">
        <v>0</v>
      </c>
      <c r="EU105" s="53">
        <v>0</v>
      </c>
      <c r="EV105" s="53">
        <v>0</v>
      </c>
      <c r="EW105" s="53">
        <v>0</v>
      </c>
      <c r="EX105" s="53">
        <v>1</v>
      </c>
      <c r="EY105" s="53">
        <v>0</v>
      </c>
      <c r="EZ105" s="53">
        <v>0</v>
      </c>
      <c r="FA105" s="53">
        <v>1</v>
      </c>
      <c r="FB105" s="53">
        <v>0</v>
      </c>
      <c r="FC105" s="53">
        <v>0</v>
      </c>
      <c r="FD105" s="53">
        <v>0</v>
      </c>
      <c r="FE105" s="53">
        <v>0</v>
      </c>
      <c r="FF105" s="53">
        <v>0</v>
      </c>
      <c r="FG105" s="53">
        <v>0</v>
      </c>
      <c r="FH105" s="53">
        <v>0</v>
      </c>
      <c r="FI105" s="53">
        <v>0</v>
      </c>
      <c r="FJ105" s="53">
        <v>0</v>
      </c>
      <c r="FK105" s="53">
        <v>1</v>
      </c>
      <c r="FL105" s="53">
        <v>1</v>
      </c>
      <c r="FM105" s="53">
        <v>1</v>
      </c>
      <c r="FN105" s="53">
        <v>0</v>
      </c>
      <c r="FO105" s="53">
        <v>0</v>
      </c>
      <c r="FP105" s="53">
        <v>0</v>
      </c>
      <c r="FQ105" s="53">
        <v>0</v>
      </c>
      <c r="FR105" s="53">
        <v>0</v>
      </c>
      <c r="FS105" s="53">
        <v>0</v>
      </c>
      <c r="FT105" s="53">
        <v>0</v>
      </c>
      <c r="FU105" s="53">
        <v>0</v>
      </c>
      <c r="FV105" s="53">
        <v>0</v>
      </c>
      <c r="FW105" s="53">
        <v>0</v>
      </c>
      <c r="FX105" s="53">
        <v>0</v>
      </c>
      <c r="FY105" s="53">
        <v>1</v>
      </c>
      <c r="FZ105" s="53">
        <v>0</v>
      </c>
      <c r="GA105" s="53">
        <v>0</v>
      </c>
      <c r="GB105" s="53">
        <v>0</v>
      </c>
      <c r="GC105" s="53">
        <v>0</v>
      </c>
      <c r="GD105" s="53">
        <v>1</v>
      </c>
      <c r="GE105" s="53">
        <v>0</v>
      </c>
      <c r="GF105" s="53">
        <v>1</v>
      </c>
      <c r="GG105" s="53">
        <v>1</v>
      </c>
      <c r="GH105" s="53">
        <v>0</v>
      </c>
      <c r="GI105" s="53">
        <v>0</v>
      </c>
      <c r="GJ105" s="53">
        <v>0</v>
      </c>
      <c r="GK105" s="53">
        <v>0</v>
      </c>
      <c r="GL105" s="53">
        <v>0</v>
      </c>
    </row>
    <row r="106" spans="1:194" x14ac:dyDescent="0.25">
      <c r="A106" s="53" t="s">
        <v>279</v>
      </c>
      <c r="B106" s="53">
        <v>100</v>
      </c>
      <c r="C106" s="53">
        <v>0</v>
      </c>
      <c r="D106" s="53">
        <v>0</v>
      </c>
      <c r="E106" s="53">
        <v>100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3">
        <v>0</v>
      </c>
      <c r="AE106" s="53">
        <v>0</v>
      </c>
      <c r="AF106" s="53">
        <v>100</v>
      </c>
      <c r="AG106" s="53">
        <v>0</v>
      </c>
      <c r="AH106" s="53">
        <v>0</v>
      </c>
      <c r="AI106" s="53">
        <v>0</v>
      </c>
      <c r="AJ106" s="53">
        <v>100</v>
      </c>
      <c r="AK106" s="53">
        <v>100</v>
      </c>
      <c r="AL106" s="53">
        <v>0</v>
      </c>
      <c r="AM106" s="53">
        <v>0</v>
      </c>
      <c r="AN106" s="53">
        <v>0</v>
      </c>
      <c r="AO106" s="53">
        <v>0</v>
      </c>
      <c r="AP106" s="53">
        <v>0</v>
      </c>
      <c r="AQ106" s="53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100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100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3">
        <v>0</v>
      </c>
      <c r="CD106" s="53">
        <v>0</v>
      </c>
      <c r="CE106" s="53">
        <v>0</v>
      </c>
      <c r="CF106" s="53">
        <v>100</v>
      </c>
      <c r="CG106" s="53">
        <v>0</v>
      </c>
      <c r="CH106" s="53">
        <v>100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0</v>
      </c>
      <c r="CP106" s="53">
        <v>0</v>
      </c>
      <c r="CQ106" s="53">
        <v>0</v>
      </c>
      <c r="CR106" s="53">
        <v>0</v>
      </c>
      <c r="CS106" s="53">
        <v>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3">
        <v>0</v>
      </c>
      <c r="EI106" s="53">
        <v>0</v>
      </c>
      <c r="EJ106" s="53">
        <v>0</v>
      </c>
      <c r="EK106" s="53">
        <v>100</v>
      </c>
      <c r="EL106" s="53">
        <v>0</v>
      </c>
      <c r="EM106" s="53">
        <v>0</v>
      </c>
      <c r="EN106" s="53">
        <v>0</v>
      </c>
      <c r="EO106" s="53">
        <v>100</v>
      </c>
      <c r="EP106" s="53">
        <v>0</v>
      </c>
      <c r="EQ106" s="53">
        <v>0</v>
      </c>
      <c r="ER106" s="53">
        <v>0</v>
      </c>
      <c r="ES106" s="53">
        <v>100</v>
      </c>
      <c r="ET106" s="53">
        <v>0</v>
      </c>
      <c r="EU106" s="53">
        <v>0</v>
      </c>
      <c r="EV106" s="53">
        <v>0</v>
      </c>
      <c r="EW106" s="53">
        <v>0</v>
      </c>
      <c r="EX106" s="53">
        <v>100</v>
      </c>
      <c r="EY106" s="53">
        <v>0</v>
      </c>
      <c r="EZ106" s="53">
        <v>0</v>
      </c>
      <c r="FA106" s="53">
        <v>100</v>
      </c>
      <c r="FB106" s="53">
        <v>0</v>
      </c>
      <c r="FC106" s="53">
        <v>0</v>
      </c>
      <c r="FD106" s="53">
        <v>0</v>
      </c>
      <c r="FE106" s="53">
        <v>0</v>
      </c>
      <c r="FF106" s="53">
        <v>0</v>
      </c>
      <c r="FG106" s="53">
        <v>0</v>
      </c>
      <c r="FH106" s="53">
        <v>0</v>
      </c>
      <c r="FI106" s="53">
        <v>0</v>
      </c>
      <c r="FJ106" s="53">
        <v>0</v>
      </c>
      <c r="FK106" s="53">
        <v>100</v>
      </c>
      <c r="FL106" s="53">
        <v>100</v>
      </c>
      <c r="FM106" s="53">
        <v>100</v>
      </c>
      <c r="FN106" s="53">
        <v>0</v>
      </c>
      <c r="FO106" s="53">
        <v>0</v>
      </c>
      <c r="FP106" s="53">
        <v>0</v>
      </c>
      <c r="FQ106" s="53">
        <v>0</v>
      </c>
      <c r="FR106" s="53">
        <v>0</v>
      </c>
      <c r="FS106" s="53">
        <v>0</v>
      </c>
      <c r="FT106" s="53">
        <v>0</v>
      </c>
      <c r="FU106" s="53">
        <v>0</v>
      </c>
      <c r="FV106" s="53">
        <v>0</v>
      </c>
      <c r="FW106" s="53">
        <v>0</v>
      </c>
      <c r="FX106" s="53">
        <v>0</v>
      </c>
      <c r="FY106" s="53">
        <v>100</v>
      </c>
      <c r="FZ106" s="53">
        <v>0</v>
      </c>
      <c r="GA106" s="53">
        <v>0</v>
      </c>
      <c r="GB106" s="53">
        <v>0</v>
      </c>
      <c r="GC106" s="53">
        <v>0</v>
      </c>
      <c r="GD106" s="53">
        <v>33.33</v>
      </c>
      <c r="GE106" s="53">
        <v>0</v>
      </c>
      <c r="GF106" s="53">
        <v>33.33</v>
      </c>
      <c r="GG106" s="53">
        <v>33.33</v>
      </c>
      <c r="GH106" s="53">
        <v>0</v>
      </c>
      <c r="GI106" s="53">
        <v>0</v>
      </c>
      <c r="GJ106" s="53">
        <v>0</v>
      </c>
      <c r="GK106" s="53">
        <v>0</v>
      </c>
      <c r="GL106" s="53">
        <v>0</v>
      </c>
    </row>
    <row r="107" spans="1:194" ht="16.5" x14ac:dyDescent="0.25">
      <c r="A107" s="53" t="s">
        <v>285</v>
      </c>
      <c r="B107" s="53">
        <v>1</v>
      </c>
      <c r="C107" s="53">
        <v>0</v>
      </c>
      <c r="D107" s="53">
        <v>0</v>
      </c>
      <c r="E107" s="53">
        <v>1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3">
        <v>0</v>
      </c>
      <c r="AE107" s="53">
        <v>0</v>
      </c>
      <c r="AF107" s="53">
        <v>1</v>
      </c>
      <c r="AG107" s="53">
        <v>0</v>
      </c>
      <c r="AH107" s="53">
        <v>0</v>
      </c>
      <c r="AI107" s="53">
        <v>0</v>
      </c>
      <c r="AJ107" s="53">
        <v>0</v>
      </c>
      <c r="AK107" s="53">
        <v>0</v>
      </c>
      <c r="AL107" s="53">
        <v>0</v>
      </c>
      <c r="AM107" s="53">
        <v>0</v>
      </c>
      <c r="AN107" s="53">
        <v>0</v>
      </c>
      <c r="AO107" s="53">
        <v>0</v>
      </c>
      <c r="AP107" s="53">
        <v>0</v>
      </c>
      <c r="AQ107" s="53">
        <v>0</v>
      </c>
      <c r="AR107" s="53">
        <v>0</v>
      </c>
      <c r="AS107" s="53">
        <v>0</v>
      </c>
      <c r="AT107" s="53">
        <v>0</v>
      </c>
      <c r="AU107" s="53">
        <v>0</v>
      </c>
      <c r="AV107" s="53">
        <v>0</v>
      </c>
      <c r="AW107" s="53">
        <v>0</v>
      </c>
      <c r="AX107" s="53">
        <v>0</v>
      </c>
      <c r="AY107" s="53">
        <v>0</v>
      </c>
      <c r="AZ107" s="53">
        <v>0</v>
      </c>
      <c r="BA107" s="53">
        <v>1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</v>
      </c>
      <c r="BH107" s="53">
        <v>0</v>
      </c>
      <c r="BI107" s="53">
        <v>0</v>
      </c>
      <c r="BJ107" s="53">
        <v>0</v>
      </c>
      <c r="BK107" s="53">
        <v>0</v>
      </c>
      <c r="BL107" s="53">
        <v>0</v>
      </c>
      <c r="BM107" s="53">
        <v>0</v>
      </c>
      <c r="BN107" s="53">
        <v>0</v>
      </c>
      <c r="BO107" s="53">
        <v>0</v>
      </c>
      <c r="BP107" s="53">
        <v>0</v>
      </c>
      <c r="BQ107" s="53">
        <v>0</v>
      </c>
      <c r="BR107" s="53">
        <v>0</v>
      </c>
      <c r="BS107" s="53">
        <v>0</v>
      </c>
      <c r="BT107" s="53">
        <v>0</v>
      </c>
      <c r="BU107" s="53">
        <v>1</v>
      </c>
      <c r="BV107" s="53">
        <v>0</v>
      </c>
      <c r="BW107" s="53">
        <v>0</v>
      </c>
      <c r="BX107" s="53">
        <v>0</v>
      </c>
      <c r="BY107" s="53">
        <v>0</v>
      </c>
      <c r="BZ107" s="53">
        <v>0</v>
      </c>
      <c r="CA107" s="53">
        <v>0</v>
      </c>
      <c r="CB107" s="53">
        <v>0</v>
      </c>
      <c r="CC107" s="53">
        <v>0</v>
      </c>
      <c r="CD107" s="53">
        <v>0</v>
      </c>
      <c r="CE107" s="53">
        <v>0</v>
      </c>
      <c r="CF107" s="53">
        <v>1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1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0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0</v>
      </c>
      <c r="DZ107" s="53">
        <v>0</v>
      </c>
      <c r="EA107" s="53">
        <v>0</v>
      </c>
      <c r="EB107" s="53">
        <v>0</v>
      </c>
      <c r="EC107" s="53">
        <v>0</v>
      </c>
      <c r="ED107" s="53">
        <v>0</v>
      </c>
      <c r="EE107" s="53">
        <v>0</v>
      </c>
      <c r="EF107" s="53">
        <v>0</v>
      </c>
      <c r="EG107" s="53">
        <v>0</v>
      </c>
      <c r="EH107" s="53">
        <v>0</v>
      </c>
      <c r="EI107" s="53">
        <v>0</v>
      </c>
      <c r="EJ107" s="53">
        <v>0</v>
      </c>
      <c r="EK107" s="53">
        <v>1</v>
      </c>
      <c r="EL107" s="53">
        <v>0</v>
      </c>
      <c r="EM107" s="53">
        <v>0</v>
      </c>
      <c r="EN107" s="53">
        <v>0</v>
      </c>
      <c r="EO107" s="53">
        <v>1</v>
      </c>
      <c r="EP107" s="53">
        <v>0</v>
      </c>
      <c r="EQ107" s="53">
        <v>0</v>
      </c>
      <c r="ER107" s="53">
        <v>0</v>
      </c>
      <c r="ES107" s="53">
        <v>1</v>
      </c>
      <c r="ET107" s="53">
        <v>0</v>
      </c>
      <c r="EU107" s="53">
        <v>0</v>
      </c>
      <c r="EV107" s="53">
        <v>0</v>
      </c>
      <c r="EW107" s="53">
        <v>1</v>
      </c>
      <c r="EX107" s="53">
        <v>0</v>
      </c>
      <c r="EY107" s="53">
        <v>0</v>
      </c>
      <c r="EZ107" s="53">
        <v>0</v>
      </c>
      <c r="FA107" s="53">
        <v>1</v>
      </c>
      <c r="FB107" s="53">
        <v>1</v>
      </c>
      <c r="FC107" s="53">
        <v>0</v>
      </c>
      <c r="FD107" s="53">
        <v>0</v>
      </c>
      <c r="FE107" s="53">
        <v>1</v>
      </c>
      <c r="FF107" s="53">
        <v>0</v>
      </c>
      <c r="FG107" s="53">
        <v>0</v>
      </c>
      <c r="FH107" s="53">
        <v>0</v>
      </c>
      <c r="FI107" s="53">
        <v>0</v>
      </c>
      <c r="FJ107" s="53">
        <v>0</v>
      </c>
      <c r="FK107" s="53">
        <v>0</v>
      </c>
      <c r="FL107" s="53">
        <v>0</v>
      </c>
      <c r="FM107" s="53">
        <v>0</v>
      </c>
      <c r="FN107" s="53">
        <v>0</v>
      </c>
      <c r="FO107" s="53">
        <v>0</v>
      </c>
      <c r="FP107" s="53">
        <v>0</v>
      </c>
      <c r="FQ107" s="53">
        <v>0</v>
      </c>
      <c r="FR107" s="53">
        <v>0</v>
      </c>
      <c r="FS107" s="53">
        <v>0</v>
      </c>
      <c r="FT107" s="53">
        <v>0</v>
      </c>
      <c r="FU107" s="53">
        <v>0</v>
      </c>
      <c r="FV107" s="53">
        <v>0</v>
      </c>
      <c r="FW107" s="53">
        <v>1</v>
      </c>
      <c r="FX107" s="53">
        <v>0</v>
      </c>
      <c r="FY107" s="53">
        <v>0</v>
      </c>
      <c r="FZ107" s="53">
        <v>0</v>
      </c>
      <c r="GA107" s="53">
        <v>0</v>
      </c>
      <c r="GB107" s="53">
        <v>0</v>
      </c>
      <c r="GC107" s="53">
        <v>0</v>
      </c>
      <c r="GD107" s="53">
        <v>1</v>
      </c>
      <c r="GE107" s="53">
        <v>1</v>
      </c>
      <c r="GF107" s="53">
        <v>0</v>
      </c>
      <c r="GG107" s="53">
        <v>1</v>
      </c>
      <c r="GH107" s="53">
        <v>0</v>
      </c>
      <c r="GI107" s="53">
        <v>0</v>
      </c>
      <c r="GJ107" s="53">
        <v>0</v>
      </c>
      <c r="GK107" s="53">
        <v>0</v>
      </c>
      <c r="GL107" s="53">
        <v>0</v>
      </c>
    </row>
    <row r="108" spans="1:194" x14ac:dyDescent="0.25">
      <c r="A108" s="53" t="s">
        <v>279</v>
      </c>
      <c r="B108" s="53">
        <v>100</v>
      </c>
      <c r="C108" s="53">
        <v>0</v>
      </c>
      <c r="D108" s="53">
        <v>0</v>
      </c>
      <c r="E108" s="53">
        <v>100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100</v>
      </c>
      <c r="AG108" s="53">
        <v>0</v>
      </c>
      <c r="AH108" s="53">
        <v>0</v>
      </c>
      <c r="AI108" s="53">
        <v>0</v>
      </c>
      <c r="AJ108" s="53">
        <v>0</v>
      </c>
      <c r="AK108" s="53">
        <v>0</v>
      </c>
      <c r="AL108" s="53">
        <v>0</v>
      </c>
      <c r="AM108" s="53">
        <v>0</v>
      </c>
      <c r="AN108" s="53">
        <v>0</v>
      </c>
      <c r="AO108" s="53">
        <v>0</v>
      </c>
      <c r="AP108" s="53">
        <v>0</v>
      </c>
      <c r="AQ108" s="53">
        <v>0</v>
      </c>
      <c r="AR108" s="53">
        <v>0</v>
      </c>
      <c r="AS108" s="53">
        <v>0</v>
      </c>
      <c r="AT108" s="53">
        <v>0</v>
      </c>
      <c r="AU108" s="53">
        <v>0</v>
      </c>
      <c r="AV108" s="53">
        <v>0</v>
      </c>
      <c r="AW108" s="53">
        <v>0</v>
      </c>
      <c r="AX108" s="53">
        <v>0</v>
      </c>
      <c r="AY108" s="53">
        <v>0</v>
      </c>
      <c r="AZ108" s="53">
        <v>0</v>
      </c>
      <c r="BA108" s="53">
        <v>100</v>
      </c>
      <c r="BB108" s="53">
        <v>0</v>
      </c>
      <c r="BC108" s="53">
        <v>0</v>
      </c>
      <c r="BD108" s="53">
        <v>0</v>
      </c>
      <c r="BE108" s="53">
        <v>0</v>
      </c>
      <c r="BF108" s="53">
        <v>0</v>
      </c>
      <c r="BG108" s="53">
        <v>0</v>
      </c>
      <c r="BH108" s="53">
        <v>0</v>
      </c>
      <c r="BI108" s="53">
        <v>0</v>
      </c>
      <c r="BJ108" s="53">
        <v>0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</v>
      </c>
      <c r="BQ108" s="53">
        <v>0</v>
      </c>
      <c r="BR108" s="53">
        <v>0</v>
      </c>
      <c r="BS108" s="53">
        <v>0</v>
      </c>
      <c r="BT108" s="53">
        <v>0</v>
      </c>
      <c r="BU108" s="53">
        <v>100</v>
      </c>
      <c r="BV108" s="53">
        <v>0</v>
      </c>
      <c r="BW108" s="53">
        <v>0</v>
      </c>
      <c r="BX108" s="53">
        <v>0</v>
      </c>
      <c r="BY108" s="53">
        <v>0</v>
      </c>
      <c r="BZ108" s="53">
        <v>0</v>
      </c>
      <c r="CA108" s="53">
        <v>0</v>
      </c>
      <c r="CB108" s="53">
        <v>0</v>
      </c>
      <c r="CC108" s="53">
        <v>0</v>
      </c>
      <c r="CD108" s="53">
        <v>0</v>
      </c>
      <c r="CE108" s="53">
        <v>0</v>
      </c>
      <c r="CF108" s="53">
        <v>100</v>
      </c>
      <c r="CG108" s="53">
        <v>0</v>
      </c>
      <c r="CH108" s="53">
        <v>0</v>
      </c>
      <c r="CI108" s="53">
        <v>0</v>
      </c>
      <c r="CJ108" s="53">
        <v>0</v>
      </c>
      <c r="CK108" s="53">
        <v>0</v>
      </c>
      <c r="CL108" s="53">
        <v>0</v>
      </c>
      <c r="CM108" s="53">
        <v>0</v>
      </c>
      <c r="CN108" s="53">
        <v>0</v>
      </c>
      <c r="CO108" s="53">
        <v>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100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0</v>
      </c>
      <c r="DZ108" s="53">
        <v>0</v>
      </c>
      <c r="EA108" s="53">
        <v>0</v>
      </c>
      <c r="EB108" s="53">
        <v>0</v>
      </c>
      <c r="EC108" s="53">
        <v>0</v>
      </c>
      <c r="ED108" s="53">
        <v>0</v>
      </c>
      <c r="EE108" s="53">
        <v>0</v>
      </c>
      <c r="EF108" s="53">
        <v>0</v>
      </c>
      <c r="EG108" s="53">
        <v>0</v>
      </c>
      <c r="EH108" s="53">
        <v>0</v>
      </c>
      <c r="EI108" s="53">
        <v>0</v>
      </c>
      <c r="EJ108" s="53">
        <v>0</v>
      </c>
      <c r="EK108" s="53">
        <v>100</v>
      </c>
      <c r="EL108" s="53">
        <v>0</v>
      </c>
      <c r="EM108" s="53">
        <v>0</v>
      </c>
      <c r="EN108" s="53">
        <v>0</v>
      </c>
      <c r="EO108" s="53">
        <v>100</v>
      </c>
      <c r="EP108" s="53">
        <v>0</v>
      </c>
      <c r="EQ108" s="53">
        <v>0</v>
      </c>
      <c r="ER108" s="53">
        <v>0</v>
      </c>
      <c r="ES108" s="53">
        <v>100</v>
      </c>
      <c r="ET108" s="53">
        <v>0</v>
      </c>
      <c r="EU108" s="53">
        <v>0</v>
      </c>
      <c r="EV108" s="53">
        <v>0</v>
      </c>
      <c r="EW108" s="53">
        <v>100</v>
      </c>
      <c r="EX108" s="53">
        <v>0</v>
      </c>
      <c r="EY108" s="53">
        <v>0</v>
      </c>
      <c r="EZ108" s="53">
        <v>0</v>
      </c>
      <c r="FA108" s="53">
        <v>33.33</v>
      </c>
      <c r="FB108" s="53">
        <v>33.33</v>
      </c>
      <c r="FC108" s="53">
        <v>0</v>
      </c>
      <c r="FD108" s="53">
        <v>0</v>
      </c>
      <c r="FE108" s="53">
        <v>33.33</v>
      </c>
      <c r="FF108" s="53">
        <v>0</v>
      </c>
      <c r="FG108" s="53">
        <v>0</v>
      </c>
      <c r="FH108" s="53">
        <v>0</v>
      </c>
      <c r="FI108" s="53">
        <v>0</v>
      </c>
      <c r="FJ108" s="53">
        <v>0</v>
      </c>
      <c r="FK108" s="53">
        <v>0</v>
      </c>
      <c r="FL108" s="53">
        <v>0</v>
      </c>
      <c r="FM108" s="53">
        <v>0</v>
      </c>
      <c r="FN108" s="53">
        <v>0</v>
      </c>
      <c r="FO108" s="53">
        <v>0</v>
      </c>
      <c r="FP108" s="53">
        <v>0</v>
      </c>
      <c r="FQ108" s="53">
        <v>0</v>
      </c>
      <c r="FR108" s="53">
        <v>0</v>
      </c>
      <c r="FS108" s="53">
        <v>0</v>
      </c>
      <c r="FT108" s="53">
        <v>0</v>
      </c>
      <c r="FU108" s="53">
        <v>0</v>
      </c>
      <c r="FV108" s="53">
        <v>0</v>
      </c>
      <c r="FW108" s="53">
        <v>100</v>
      </c>
      <c r="FX108" s="53">
        <v>0</v>
      </c>
      <c r="FY108" s="53">
        <v>0</v>
      </c>
      <c r="FZ108" s="53">
        <v>0</v>
      </c>
      <c r="GA108" s="53">
        <v>0</v>
      </c>
      <c r="GB108" s="53">
        <v>0</v>
      </c>
      <c r="GC108" s="53">
        <v>0</v>
      </c>
      <c r="GD108" s="53">
        <v>33.33</v>
      </c>
      <c r="GE108" s="53">
        <v>33.33</v>
      </c>
      <c r="GF108" s="53">
        <v>0</v>
      </c>
      <c r="GG108" s="53">
        <v>33.33</v>
      </c>
      <c r="GH108" s="53">
        <v>0</v>
      </c>
      <c r="GI108" s="53">
        <v>0</v>
      </c>
      <c r="GJ108" s="53">
        <v>0</v>
      </c>
      <c r="GK108" s="53">
        <v>0</v>
      </c>
      <c r="GL108" s="53">
        <v>0</v>
      </c>
    </row>
    <row r="109" spans="1:194" ht="16.5" x14ac:dyDescent="0.25">
      <c r="A109" s="53" t="s">
        <v>289</v>
      </c>
      <c r="B109" s="53">
        <v>10</v>
      </c>
      <c r="C109" s="53">
        <v>0</v>
      </c>
      <c r="D109" s="53">
        <v>0</v>
      </c>
      <c r="E109" s="53">
        <v>4</v>
      </c>
      <c r="F109" s="53">
        <v>2</v>
      </c>
      <c r="G109" s="53">
        <v>1</v>
      </c>
      <c r="H109" s="53">
        <v>3</v>
      </c>
      <c r="I109" s="53">
        <v>0</v>
      </c>
      <c r="J109" s="53">
        <v>1</v>
      </c>
      <c r="K109" s="53">
        <v>0</v>
      </c>
      <c r="L109" s="53">
        <v>0</v>
      </c>
      <c r="M109" s="53">
        <v>0</v>
      </c>
      <c r="N109" s="53">
        <v>0</v>
      </c>
      <c r="O109" s="53">
        <v>1</v>
      </c>
      <c r="P109" s="53">
        <v>0</v>
      </c>
      <c r="Q109" s="53">
        <v>0</v>
      </c>
      <c r="R109" s="53">
        <v>0</v>
      </c>
      <c r="S109" s="53">
        <v>1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5</v>
      </c>
      <c r="AA109" s="53">
        <v>0</v>
      </c>
      <c r="AB109" s="53">
        <v>1</v>
      </c>
      <c r="AC109" s="53">
        <v>0</v>
      </c>
      <c r="AD109" s="53">
        <v>0</v>
      </c>
      <c r="AE109" s="53">
        <v>0</v>
      </c>
      <c r="AF109" s="53">
        <v>4</v>
      </c>
      <c r="AG109" s="53">
        <v>1</v>
      </c>
      <c r="AH109" s="53">
        <v>0</v>
      </c>
      <c r="AI109" s="53">
        <v>0</v>
      </c>
      <c r="AJ109" s="53">
        <v>1</v>
      </c>
      <c r="AK109" s="53">
        <v>1</v>
      </c>
      <c r="AL109" s="53">
        <v>0</v>
      </c>
      <c r="AM109" s="53">
        <v>0</v>
      </c>
      <c r="AN109" s="53">
        <v>0</v>
      </c>
      <c r="AO109" s="53">
        <v>0</v>
      </c>
      <c r="AP109" s="53">
        <v>0</v>
      </c>
      <c r="AQ109" s="53">
        <v>0</v>
      </c>
      <c r="AR109" s="53">
        <v>0</v>
      </c>
      <c r="AS109" s="53">
        <v>0</v>
      </c>
      <c r="AT109" s="53">
        <v>0</v>
      </c>
      <c r="AU109" s="53">
        <v>0</v>
      </c>
      <c r="AV109" s="53">
        <v>0</v>
      </c>
      <c r="AW109" s="53">
        <v>0</v>
      </c>
      <c r="AX109" s="53">
        <v>1</v>
      </c>
      <c r="AY109" s="53">
        <v>0</v>
      </c>
      <c r="AZ109" s="53">
        <v>0</v>
      </c>
      <c r="BA109" s="53">
        <v>10</v>
      </c>
      <c r="BB109" s="53">
        <v>2</v>
      </c>
      <c r="BC109" s="53">
        <v>0</v>
      </c>
      <c r="BD109" s="53">
        <v>0</v>
      </c>
      <c r="BE109" s="53">
        <v>1</v>
      </c>
      <c r="BF109" s="53">
        <v>2</v>
      </c>
      <c r="BG109" s="53">
        <v>0</v>
      </c>
      <c r="BH109" s="53">
        <v>1</v>
      </c>
      <c r="BI109" s="53">
        <v>1</v>
      </c>
      <c r="BJ109" s="53">
        <v>0</v>
      </c>
      <c r="BK109" s="53">
        <v>1</v>
      </c>
      <c r="BL109" s="53">
        <v>1</v>
      </c>
      <c r="BM109" s="53">
        <v>0</v>
      </c>
      <c r="BN109" s="53">
        <v>0</v>
      </c>
      <c r="BO109" s="53">
        <v>1</v>
      </c>
      <c r="BP109" s="53">
        <v>1</v>
      </c>
      <c r="BQ109" s="53">
        <v>0</v>
      </c>
      <c r="BR109" s="53">
        <v>0</v>
      </c>
      <c r="BS109" s="53">
        <v>0</v>
      </c>
      <c r="BT109" s="53">
        <v>0</v>
      </c>
      <c r="BU109" s="53">
        <v>0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3">
        <v>0</v>
      </c>
      <c r="CD109" s="53">
        <v>0</v>
      </c>
      <c r="CE109" s="53">
        <v>0</v>
      </c>
      <c r="CF109" s="53">
        <v>11</v>
      </c>
      <c r="CG109" s="53">
        <v>0</v>
      </c>
      <c r="CH109" s="53">
        <v>0</v>
      </c>
      <c r="CI109" s="53">
        <v>0</v>
      </c>
      <c r="CJ109" s="53">
        <v>0</v>
      </c>
      <c r="CK109" s="53">
        <v>0</v>
      </c>
      <c r="CL109" s="53">
        <v>0</v>
      </c>
      <c r="CM109" s="53">
        <v>0</v>
      </c>
      <c r="CN109" s="53">
        <v>0</v>
      </c>
      <c r="CO109" s="53">
        <v>0</v>
      </c>
      <c r="CP109" s="53">
        <v>0</v>
      </c>
      <c r="CQ109" s="53">
        <v>0</v>
      </c>
      <c r="CR109" s="53">
        <v>0</v>
      </c>
      <c r="CS109" s="53">
        <v>0</v>
      </c>
      <c r="CT109" s="53">
        <v>0</v>
      </c>
      <c r="CU109" s="53">
        <v>0</v>
      </c>
      <c r="CV109" s="53">
        <v>0</v>
      </c>
      <c r="CW109" s="53">
        <v>11</v>
      </c>
      <c r="CX109" s="53">
        <v>0</v>
      </c>
      <c r="CY109" s="53">
        <v>0</v>
      </c>
      <c r="CZ109" s="53">
        <v>0</v>
      </c>
      <c r="DA109" s="53">
        <v>0</v>
      </c>
      <c r="DB109" s="53">
        <v>0</v>
      </c>
      <c r="DC109" s="53">
        <v>0</v>
      </c>
      <c r="DD109" s="53">
        <v>0</v>
      </c>
      <c r="DE109" s="53">
        <v>0</v>
      </c>
      <c r="DF109" s="53">
        <v>0</v>
      </c>
      <c r="DG109" s="53">
        <v>0</v>
      </c>
      <c r="DH109" s="53">
        <v>0</v>
      </c>
      <c r="DI109" s="53">
        <v>0</v>
      </c>
      <c r="DJ109" s="53">
        <v>0</v>
      </c>
      <c r="DK109" s="53">
        <v>0</v>
      </c>
      <c r="DL109" s="53">
        <v>1</v>
      </c>
      <c r="DM109" s="53">
        <v>0</v>
      </c>
      <c r="DN109" s="53">
        <v>0</v>
      </c>
      <c r="DO109" s="53">
        <v>0</v>
      </c>
      <c r="DP109" s="53">
        <v>0</v>
      </c>
      <c r="DQ109" s="53">
        <v>0</v>
      </c>
      <c r="DR109" s="53">
        <v>0</v>
      </c>
      <c r="DS109" s="53">
        <v>0</v>
      </c>
      <c r="DT109" s="53">
        <v>0</v>
      </c>
      <c r="DU109" s="53">
        <v>0</v>
      </c>
      <c r="DV109" s="53">
        <v>0</v>
      </c>
      <c r="DW109" s="53">
        <v>0</v>
      </c>
      <c r="DX109" s="53">
        <v>0</v>
      </c>
      <c r="DY109" s="53">
        <v>0</v>
      </c>
      <c r="DZ109" s="53">
        <v>0</v>
      </c>
      <c r="EA109" s="53">
        <v>0</v>
      </c>
      <c r="EB109" s="53">
        <v>0</v>
      </c>
      <c r="EC109" s="53">
        <v>0</v>
      </c>
      <c r="ED109" s="53">
        <v>0</v>
      </c>
      <c r="EE109" s="53">
        <v>0</v>
      </c>
      <c r="EF109" s="53">
        <v>0</v>
      </c>
      <c r="EG109" s="53">
        <v>0</v>
      </c>
      <c r="EH109" s="53">
        <v>0</v>
      </c>
      <c r="EI109" s="53">
        <v>0</v>
      </c>
      <c r="EJ109" s="53">
        <v>1</v>
      </c>
      <c r="EK109" s="53">
        <v>9</v>
      </c>
      <c r="EL109" s="53">
        <v>1</v>
      </c>
      <c r="EM109" s="53">
        <v>0</v>
      </c>
      <c r="EN109" s="53">
        <v>0</v>
      </c>
      <c r="EO109" s="53">
        <v>5</v>
      </c>
      <c r="EP109" s="53">
        <v>6</v>
      </c>
      <c r="EQ109" s="53">
        <v>1</v>
      </c>
      <c r="ER109" s="53">
        <v>10</v>
      </c>
      <c r="ES109" s="53">
        <v>0</v>
      </c>
      <c r="ET109" s="53">
        <v>0</v>
      </c>
      <c r="EU109" s="53">
        <v>0</v>
      </c>
      <c r="EV109" s="53">
        <v>1</v>
      </c>
      <c r="EW109" s="53">
        <v>8</v>
      </c>
      <c r="EX109" s="53">
        <v>2</v>
      </c>
      <c r="EY109" s="53">
        <v>0</v>
      </c>
      <c r="EZ109" s="53">
        <v>0</v>
      </c>
      <c r="FA109" s="53">
        <v>9</v>
      </c>
      <c r="FB109" s="53">
        <v>7</v>
      </c>
      <c r="FC109" s="53">
        <v>5</v>
      </c>
      <c r="FD109" s="53">
        <v>0</v>
      </c>
      <c r="FE109" s="53">
        <v>1</v>
      </c>
      <c r="FF109" s="53">
        <v>0</v>
      </c>
      <c r="FG109" s="53">
        <v>0</v>
      </c>
      <c r="FH109" s="53">
        <v>0</v>
      </c>
      <c r="FI109" s="53">
        <v>0</v>
      </c>
      <c r="FJ109" s="53">
        <v>0</v>
      </c>
      <c r="FK109" s="53">
        <v>4</v>
      </c>
      <c r="FL109" s="53">
        <v>2</v>
      </c>
      <c r="FM109" s="53">
        <v>2</v>
      </c>
      <c r="FN109" s="53">
        <v>0</v>
      </c>
      <c r="FO109" s="53">
        <v>1</v>
      </c>
      <c r="FP109" s="53">
        <v>0</v>
      </c>
      <c r="FQ109" s="53">
        <v>1</v>
      </c>
      <c r="FR109" s="53">
        <v>0</v>
      </c>
      <c r="FS109" s="53">
        <v>0</v>
      </c>
      <c r="FT109" s="53">
        <v>0</v>
      </c>
      <c r="FU109" s="53">
        <v>0</v>
      </c>
      <c r="FV109" s="53">
        <v>1</v>
      </c>
      <c r="FW109" s="53">
        <v>7</v>
      </c>
      <c r="FX109" s="53">
        <v>3</v>
      </c>
      <c r="FY109" s="53">
        <v>1</v>
      </c>
      <c r="FZ109" s="53">
        <v>0</v>
      </c>
      <c r="GA109" s="53">
        <v>0</v>
      </c>
      <c r="GB109" s="53">
        <v>0</v>
      </c>
      <c r="GC109" s="53">
        <v>4</v>
      </c>
      <c r="GD109" s="53">
        <v>6</v>
      </c>
      <c r="GE109" s="53">
        <v>5</v>
      </c>
      <c r="GF109" s="53">
        <v>2</v>
      </c>
      <c r="GG109" s="53">
        <v>4</v>
      </c>
      <c r="GH109" s="53">
        <v>5</v>
      </c>
      <c r="GI109" s="53">
        <v>0</v>
      </c>
      <c r="GJ109" s="53">
        <v>1</v>
      </c>
      <c r="GK109" s="53">
        <v>0</v>
      </c>
      <c r="GL109" s="53">
        <v>0</v>
      </c>
    </row>
    <row r="110" spans="1:194" x14ac:dyDescent="0.25">
      <c r="A110" s="53" t="s">
        <v>279</v>
      </c>
      <c r="B110" s="53">
        <v>83.33</v>
      </c>
      <c r="C110" s="53">
        <v>0</v>
      </c>
      <c r="D110" s="53">
        <v>0</v>
      </c>
      <c r="E110" s="53">
        <v>40</v>
      </c>
      <c r="F110" s="53">
        <v>20</v>
      </c>
      <c r="G110" s="53">
        <v>10</v>
      </c>
      <c r="H110" s="53">
        <v>30</v>
      </c>
      <c r="I110" s="53">
        <v>0</v>
      </c>
      <c r="J110" s="53">
        <v>8.33</v>
      </c>
      <c r="K110" s="53">
        <v>0</v>
      </c>
      <c r="L110" s="53">
        <v>0</v>
      </c>
      <c r="M110" s="53">
        <v>0</v>
      </c>
      <c r="N110" s="53">
        <v>0</v>
      </c>
      <c r="O110" s="53">
        <v>100</v>
      </c>
      <c r="P110" s="53">
        <v>0</v>
      </c>
      <c r="Q110" s="53">
        <v>0</v>
      </c>
      <c r="R110" s="53">
        <v>0</v>
      </c>
      <c r="S110" s="53">
        <v>8.33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45.45</v>
      </c>
      <c r="AA110" s="53">
        <v>0</v>
      </c>
      <c r="AB110" s="53">
        <v>9.09</v>
      </c>
      <c r="AC110" s="53">
        <v>0</v>
      </c>
      <c r="AD110" s="53">
        <v>0</v>
      </c>
      <c r="AE110" s="53">
        <v>0</v>
      </c>
      <c r="AF110" s="53">
        <v>36.36</v>
      </c>
      <c r="AG110" s="53">
        <v>9.09</v>
      </c>
      <c r="AH110" s="53">
        <v>0</v>
      </c>
      <c r="AI110" s="53">
        <v>0</v>
      </c>
      <c r="AJ110" s="53">
        <v>9.09</v>
      </c>
      <c r="AK110" s="53">
        <v>100</v>
      </c>
      <c r="AL110" s="53">
        <v>0</v>
      </c>
      <c r="AM110" s="53">
        <v>0</v>
      </c>
      <c r="AN110" s="53">
        <v>0</v>
      </c>
      <c r="AO110" s="53">
        <v>0</v>
      </c>
      <c r="AP110" s="53">
        <v>0</v>
      </c>
      <c r="AQ110" s="53">
        <v>0</v>
      </c>
      <c r="AR110" s="53">
        <v>0</v>
      </c>
      <c r="AS110" s="53">
        <v>0</v>
      </c>
      <c r="AT110" s="53">
        <v>0</v>
      </c>
      <c r="AU110" s="53">
        <v>0</v>
      </c>
      <c r="AV110" s="53">
        <v>0</v>
      </c>
      <c r="AW110" s="53">
        <v>0</v>
      </c>
      <c r="AX110" s="53">
        <v>100</v>
      </c>
      <c r="AY110" s="53">
        <v>0</v>
      </c>
      <c r="AZ110" s="53">
        <v>0</v>
      </c>
      <c r="BA110" s="53">
        <v>90.91</v>
      </c>
      <c r="BB110" s="53">
        <v>18.18</v>
      </c>
      <c r="BC110" s="53">
        <v>0</v>
      </c>
      <c r="BD110" s="53">
        <v>0</v>
      </c>
      <c r="BE110" s="53">
        <v>9.09</v>
      </c>
      <c r="BF110" s="53">
        <v>18.18</v>
      </c>
      <c r="BG110" s="53">
        <v>0</v>
      </c>
      <c r="BH110" s="53">
        <v>9.09</v>
      </c>
      <c r="BI110" s="53">
        <v>9.09</v>
      </c>
      <c r="BJ110" s="53">
        <v>0</v>
      </c>
      <c r="BK110" s="53">
        <v>9.09</v>
      </c>
      <c r="BL110" s="53">
        <v>9.09</v>
      </c>
      <c r="BM110" s="53">
        <v>0</v>
      </c>
      <c r="BN110" s="53">
        <v>0</v>
      </c>
      <c r="BO110" s="53">
        <v>9.09</v>
      </c>
      <c r="BP110" s="53">
        <v>9.09</v>
      </c>
      <c r="BQ110" s="53">
        <v>0</v>
      </c>
      <c r="BR110" s="53">
        <v>0</v>
      </c>
      <c r="BS110" s="53">
        <v>0</v>
      </c>
      <c r="BT110" s="53">
        <v>0</v>
      </c>
      <c r="BU110" s="53">
        <v>0</v>
      </c>
      <c r="BV110" s="53">
        <v>0</v>
      </c>
      <c r="BW110" s="53">
        <v>0</v>
      </c>
      <c r="BX110" s="53">
        <v>0</v>
      </c>
      <c r="BY110" s="53">
        <v>0</v>
      </c>
      <c r="BZ110" s="53">
        <v>0</v>
      </c>
      <c r="CA110" s="53">
        <v>0</v>
      </c>
      <c r="CB110" s="53">
        <v>0</v>
      </c>
      <c r="CC110" s="53">
        <v>0</v>
      </c>
      <c r="CD110" s="53">
        <v>0</v>
      </c>
      <c r="CE110" s="53">
        <v>0</v>
      </c>
      <c r="CF110" s="53">
        <v>100</v>
      </c>
      <c r="CG110" s="53">
        <v>0</v>
      </c>
      <c r="CH110" s="53">
        <v>0</v>
      </c>
      <c r="CI110" s="53">
        <v>0</v>
      </c>
      <c r="CJ110" s="53">
        <v>0</v>
      </c>
      <c r="CK110" s="53">
        <v>0</v>
      </c>
      <c r="CL110" s="53">
        <v>0</v>
      </c>
      <c r="CM110" s="53">
        <v>0</v>
      </c>
      <c r="CN110" s="53">
        <v>0</v>
      </c>
      <c r="CO110" s="53">
        <v>0</v>
      </c>
      <c r="CP110" s="53">
        <v>0</v>
      </c>
      <c r="CQ110" s="53">
        <v>0</v>
      </c>
      <c r="CR110" s="53">
        <v>0</v>
      </c>
      <c r="CS110" s="53">
        <v>0</v>
      </c>
      <c r="CT110" s="53">
        <v>0</v>
      </c>
      <c r="CU110" s="53">
        <v>0</v>
      </c>
      <c r="CV110" s="53">
        <v>0</v>
      </c>
      <c r="CW110" s="53">
        <v>100</v>
      </c>
      <c r="CX110" s="53">
        <v>0</v>
      </c>
      <c r="CY110" s="53">
        <v>0</v>
      </c>
      <c r="CZ110" s="53">
        <v>0</v>
      </c>
      <c r="DA110" s="53">
        <v>0</v>
      </c>
      <c r="DB110" s="53">
        <v>0</v>
      </c>
      <c r="DC110" s="53">
        <v>0</v>
      </c>
      <c r="DD110" s="53">
        <v>0</v>
      </c>
      <c r="DE110" s="53">
        <v>0</v>
      </c>
      <c r="DF110" s="53">
        <v>0</v>
      </c>
      <c r="DG110" s="53">
        <v>0</v>
      </c>
      <c r="DH110" s="53">
        <v>0</v>
      </c>
      <c r="DI110" s="53">
        <v>0</v>
      </c>
      <c r="DJ110" s="53">
        <v>0</v>
      </c>
      <c r="DK110" s="53">
        <v>0</v>
      </c>
      <c r="DL110" s="53">
        <v>100</v>
      </c>
      <c r="DM110" s="53">
        <v>0</v>
      </c>
      <c r="DN110" s="53">
        <v>0</v>
      </c>
      <c r="DO110" s="53">
        <v>0</v>
      </c>
      <c r="DP110" s="53">
        <v>0</v>
      </c>
      <c r="DQ110" s="53">
        <v>0</v>
      </c>
      <c r="DR110" s="53">
        <v>0</v>
      </c>
      <c r="DS110" s="53">
        <v>0</v>
      </c>
      <c r="DT110" s="53">
        <v>0</v>
      </c>
      <c r="DU110" s="53">
        <v>0</v>
      </c>
      <c r="DV110" s="53">
        <v>0</v>
      </c>
      <c r="DW110" s="53">
        <v>0</v>
      </c>
      <c r="DX110" s="53">
        <v>0</v>
      </c>
      <c r="DY110" s="53">
        <v>0</v>
      </c>
      <c r="DZ110" s="53">
        <v>0</v>
      </c>
      <c r="EA110" s="53">
        <v>0</v>
      </c>
      <c r="EB110" s="53">
        <v>0</v>
      </c>
      <c r="EC110" s="53">
        <v>0</v>
      </c>
      <c r="ED110" s="53">
        <v>0</v>
      </c>
      <c r="EE110" s="53">
        <v>0</v>
      </c>
      <c r="EF110" s="53">
        <v>0</v>
      </c>
      <c r="EG110" s="53">
        <v>0</v>
      </c>
      <c r="EH110" s="53">
        <v>0</v>
      </c>
      <c r="EI110" s="53">
        <v>0</v>
      </c>
      <c r="EJ110" s="53">
        <v>9.09</v>
      </c>
      <c r="EK110" s="53">
        <v>81.819999999999993</v>
      </c>
      <c r="EL110" s="53">
        <v>9.09</v>
      </c>
      <c r="EM110" s="53">
        <v>0</v>
      </c>
      <c r="EN110" s="53">
        <v>0</v>
      </c>
      <c r="EO110" s="53">
        <v>45.45</v>
      </c>
      <c r="EP110" s="53">
        <v>54.55</v>
      </c>
      <c r="EQ110" s="53">
        <v>9.09</v>
      </c>
      <c r="ER110" s="53">
        <v>90.91</v>
      </c>
      <c r="ES110" s="53">
        <v>0</v>
      </c>
      <c r="ET110" s="53">
        <v>0</v>
      </c>
      <c r="EU110" s="53">
        <v>0</v>
      </c>
      <c r="EV110" s="53">
        <v>9.09</v>
      </c>
      <c r="EW110" s="53">
        <v>72.73</v>
      </c>
      <c r="EX110" s="53">
        <v>18.18</v>
      </c>
      <c r="EY110" s="53">
        <v>0</v>
      </c>
      <c r="EZ110" s="53">
        <v>0</v>
      </c>
      <c r="FA110" s="53">
        <v>40.909999999999997</v>
      </c>
      <c r="FB110" s="53">
        <v>31.82</v>
      </c>
      <c r="FC110" s="53">
        <v>22.73</v>
      </c>
      <c r="FD110" s="53">
        <v>0</v>
      </c>
      <c r="FE110" s="53">
        <v>4.55</v>
      </c>
      <c r="FF110" s="53">
        <v>0</v>
      </c>
      <c r="FG110" s="53">
        <v>0</v>
      </c>
      <c r="FH110" s="53">
        <v>0</v>
      </c>
      <c r="FI110" s="53">
        <v>0</v>
      </c>
      <c r="FJ110" s="53">
        <v>0</v>
      </c>
      <c r="FK110" s="53">
        <v>36.36</v>
      </c>
      <c r="FL110" s="53">
        <v>50</v>
      </c>
      <c r="FM110" s="53">
        <v>100</v>
      </c>
      <c r="FN110" s="53">
        <v>0</v>
      </c>
      <c r="FO110" s="53">
        <v>25</v>
      </c>
      <c r="FP110" s="53">
        <v>0</v>
      </c>
      <c r="FQ110" s="53">
        <v>100</v>
      </c>
      <c r="FR110" s="53">
        <v>0</v>
      </c>
      <c r="FS110" s="53">
        <v>0</v>
      </c>
      <c r="FT110" s="53">
        <v>0</v>
      </c>
      <c r="FU110" s="53">
        <v>0</v>
      </c>
      <c r="FV110" s="53">
        <v>25</v>
      </c>
      <c r="FW110" s="53">
        <v>63.64</v>
      </c>
      <c r="FX110" s="53">
        <v>75</v>
      </c>
      <c r="FY110" s="53">
        <v>25</v>
      </c>
      <c r="FZ110" s="53">
        <v>0</v>
      </c>
      <c r="GA110" s="53">
        <v>0</v>
      </c>
      <c r="GB110" s="53">
        <v>0</v>
      </c>
      <c r="GC110" s="53">
        <v>14.81</v>
      </c>
      <c r="GD110" s="53">
        <v>22.22</v>
      </c>
      <c r="GE110" s="53">
        <v>18.52</v>
      </c>
      <c r="GF110" s="53">
        <v>7.41</v>
      </c>
      <c r="GG110" s="53">
        <v>14.81</v>
      </c>
      <c r="GH110" s="53">
        <v>18.52</v>
      </c>
      <c r="GI110" s="53">
        <v>0</v>
      </c>
      <c r="GJ110" s="53">
        <v>3.7</v>
      </c>
      <c r="GK110" s="53">
        <v>0</v>
      </c>
      <c r="GL110" s="53">
        <v>0</v>
      </c>
    </row>
    <row r="111" spans="1:194" ht="16.5" x14ac:dyDescent="0.25">
      <c r="A111" s="53" t="s">
        <v>310</v>
      </c>
      <c r="B111" s="53">
        <v>11</v>
      </c>
      <c r="C111" s="53">
        <v>2</v>
      </c>
      <c r="D111" s="53">
        <v>0</v>
      </c>
      <c r="E111" s="53">
        <v>9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2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9</v>
      </c>
      <c r="AG111" s="53">
        <v>0</v>
      </c>
      <c r="AH111" s="53">
        <v>0</v>
      </c>
      <c r="AI111" s="53">
        <v>0</v>
      </c>
      <c r="AJ111" s="53">
        <v>1</v>
      </c>
      <c r="AK111" s="53">
        <v>1</v>
      </c>
      <c r="AL111" s="53">
        <v>0</v>
      </c>
      <c r="AM111" s="53">
        <v>0</v>
      </c>
      <c r="AN111" s="53">
        <v>0</v>
      </c>
      <c r="AO111" s="53">
        <v>0</v>
      </c>
      <c r="AP111" s="53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1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10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1</v>
      </c>
      <c r="BI111" s="53">
        <v>0</v>
      </c>
      <c r="BJ111" s="53">
        <v>0</v>
      </c>
      <c r="BK111" s="53">
        <v>0</v>
      </c>
      <c r="BL111" s="53">
        <v>3</v>
      </c>
      <c r="BM111" s="53">
        <v>0</v>
      </c>
      <c r="BN111" s="53">
        <v>0</v>
      </c>
      <c r="BO111" s="53">
        <v>3</v>
      </c>
      <c r="BP111" s="53">
        <v>2</v>
      </c>
      <c r="BQ111" s="53">
        <v>0</v>
      </c>
      <c r="BR111" s="53">
        <v>0</v>
      </c>
      <c r="BS111" s="53">
        <v>1</v>
      </c>
      <c r="BT111" s="53">
        <v>0</v>
      </c>
      <c r="BU111" s="53">
        <v>0</v>
      </c>
      <c r="BV111" s="53">
        <v>1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11</v>
      </c>
      <c r="CG111" s="53">
        <v>0</v>
      </c>
      <c r="CH111" s="53">
        <v>1</v>
      </c>
      <c r="CI111" s="53">
        <v>4</v>
      </c>
      <c r="CJ111" s="53">
        <v>3</v>
      </c>
      <c r="CK111" s="53">
        <v>0</v>
      </c>
      <c r="CL111" s="53">
        <v>1</v>
      </c>
      <c r="CM111" s="53">
        <v>0</v>
      </c>
      <c r="CN111" s="53">
        <v>0</v>
      </c>
      <c r="CO111" s="53">
        <v>0</v>
      </c>
      <c r="CP111" s="53">
        <v>0</v>
      </c>
      <c r="CQ111" s="53">
        <v>0</v>
      </c>
      <c r="CR111" s="53">
        <v>0</v>
      </c>
      <c r="CS111" s="53">
        <v>0</v>
      </c>
      <c r="CT111" s="53">
        <v>0</v>
      </c>
      <c r="CU111" s="53">
        <v>1</v>
      </c>
      <c r="CV111" s="53">
        <v>0</v>
      </c>
      <c r="CW111" s="53">
        <v>0</v>
      </c>
      <c r="CX111" s="53">
        <v>1</v>
      </c>
      <c r="CY111" s="53">
        <v>0</v>
      </c>
      <c r="CZ111" s="53">
        <v>0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0</v>
      </c>
      <c r="DV111" s="53">
        <v>0</v>
      </c>
      <c r="DW111" s="53">
        <v>0</v>
      </c>
      <c r="DX111" s="53">
        <v>0</v>
      </c>
      <c r="DY111" s="53">
        <v>0</v>
      </c>
      <c r="DZ111" s="53">
        <v>0</v>
      </c>
      <c r="EA111" s="53">
        <v>0</v>
      </c>
      <c r="EB111" s="53">
        <v>0</v>
      </c>
      <c r="EC111" s="53">
        <v>0</v>
      </c>
      <c r="ED111" s="53">
        <v>0</v>
      </c>
      <c r="EE111" s="53">
        <v>0</v>
      </c>
      <c r="EF111" s="53">
        <v>0</v>
      </c>
      <c r="EG111" s="53">
        <v>0</v>
      </c>
      <c r="EH111" s="53">
        <v>0</v>
      </c>
      <c r="EI111" s="53">
        <v>0</v>
      </c>
      <c r="EJ111" s="53">
        <v>5</v>
      </c>
      <c r="EK111" s="53">
        <v>6</v>
      </c>
      <c r="EL111" s="53">
        <v>0</v>
      </c>
      <c r="EM111" s="53">
        <v>0</v>
      </c>
      <c r="EN111" s="53">
        <v>0</v>
      </c>
      <c r="EO111" s="53">
        <v>9</v>
      </c>
      <c r="EP111" s="53">
        <v>2</v>
      </c>
      <c r="EQ111" s="53">
        <v>1</v>
      </c>
      <c r="ER111" s="53">
        <v>6</v>
      </c>
      <c r="ES111" s="53">
        <v>4</v>
      </c>
      <c r="ET111" s="53">
        <v>0</v>
      </c>
      <c r="EU111" s="53">
        <v>0</v>
      </c>
      <c r="EV111" s="53">
        <v>4</v>
      </c>
      <c r="EW111" s="53">
        <v>7</v>
      </c>
      <c r="EX111" s="53">
        <v>0</v>
      </c>
      <c r="EY111" s="53">
        <v>0</v>
      </c>
      <c r="EZ111" s="53">
        <v>0</v>
      </c>
      <c r="FA111" s="53">
        <v>10</v>
      </c>
      <c r="FB111" s="53">
        <v>7</v>
      </c>
      <c r="FC111" s="53">
        <v>6</v>
      </c>
      <c r="FD111" s="53">
        <v>0</v>
      </c>
      <c r="FE111" s="53">
        <v>0</v>
      </c>
      <c r="FF111" s="53">
        <v>0</v>
      </c>
      <c r="FG111" s="53">
        <v>0</v>
      </c>
      <c r="FH111" s="53">
        <v>0</v>
      </c>
      <c r="FI111" s="53">
        <v>0</v>
      </c>
      <c r="FJ111" s="53">
        <v>0</v>
      </c>
      <c r="FK111" s="53">
        <v>9</v>
      </c>
      <c r="FL111" s="53">
        <v>5</v>
      </c>
      <c r="FM111" s="53">
        <v>5</v>
      </c>
      <c r="FN111" s="53">
        <v>0</v>
      </c>
      <c r="FO111" s="53">
        <v>3</v>
      </c>
      <c r="FP111" s="53">
        <v>0</v>
      </c>
      <c r="FQ111" s="53">
        <v>0</v>
      </c>
      <c r="FR111" s="53">
        <v>0</v>
      </c>
      <c r="FS111" s="53">
        <v>1</v>
      </c>
      <c r="FT111" s="53">
        <v>2</v>
      </c>
      <c r="FU111" s="53">
        <v>0</v>
      </c>
      <c r="FV111" s="53">
        <v>1</v>
      </c>
      <c r="FW111" s="53">
        <v>2</v>
      </c>
      <c r="FX111" s="53">
        <v>4</v>
      </c>
      <c r="FY111" s="53">
        <v>5</v>
      </c>
      <c r="FZ111" s="53">
        <v>0</v>
      </c>
      <c r="GA111" s="53">
        <v>0</v>
      </c>
      <c r="GB111" s="53">
        <v>0</v>
      </c>
      <c r="GC111" s="53">
        <v>9</v>
      </c>
      <c r="GD111" s="53">
        <v>7</v>
      </c>
      <c r="GE111" s="53">
        <v>3</v>
      </c>
      <c r="GF111" s="53">
        <v>2</v>
      </c>
      <c r="GG111" s="53">
        <v>4</v>
      </c>
      <c r="GH111" s="53">
        <v>5</v>
      </c>
      <c r="GI111" s="53">
        <v>0</v>
      </c>
      <c r="GJ111" s="53">
        <v>0</v>
      </c>
      <c r="GK111" s="53">
        <v>0</v>
      </c>
      <c r="GL111" s="53">
        <v>0</v>
      </c>
    </row>
    <row r="112" spans="1:194" x14ac:dyDescent="0.25">
      <c r="A112" s="53" t="s">
        <v>279</v>
      </c>
      <c r="B112" s="53">
        <v>100</v>
      </c>
      <c r="C112" s="53">
        <v>18.18</v>
      </c>
      <c r="D112" s="53">
        <v>0</v>
      </c>
      <c r="E112" s="53">
        <v>81.819999999999993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18.18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81.819999999999993</v>
      </c>
      <c r="AG112" s="53">
        <v>0</v>
      </c>
      <c r="AH112" s="53">
        <v>0</v>
      </c>
      <c r="AI112" s="53">
        <v>0</v>
      </c>
      <c r="AJ112" s="53">
        <v>9.09</v>
      </c>
      <c r="AK112" s="53">
        <v>100</v>
      </c>
      <c r="AL112" s="53">
        <v>0</v>
      </c>
      <c r="AM112" s="53">
        <v>0</v>
      </c>
      <c r="AN112" s="53">
        <v>0</v>
      </c>
      <c r="AO112" s="53">
        <v>0</v>
      </c>
      <c r="AP112" s="53">
        <v>0</v>
      </c>
      <c r="AQ112" s="53">
        <v>0</v>
      </c>
      <c r="AR112" s="53">
        <v>0</v>
      </c>
      <c r="AS112" s="53">
        <v>0</v>
      </c>
      <c r="AT112" s="53">
        <v>0</v>
      </c>
      <c r="AU112" s="53">
        <v>100</v>
      </c>
      <c r="AV112" s="53">
        <v>0</v>
      </c>
      <c r="AW112" s="53">
        <v>0</v>
      </c>
      <c r="AX112" s="53">
        <v>0</v>
      </c>
      <c r="AY112" s="53">
        <v>0</v>
      </c>
      <c r="AZ112" s="53">
        <v>0</v>
      </c>
      <c r="BA112" s="53">
        <v>90.91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0</v>
      </c>
      <c r="BH112" s="53">
        <v>9.09</v>
      </c>
      <c r="BI112" s="53">
        <v>0</v>
      </c>
      <c r="BJ112" s="53">
        <v>0</v>
      </c>
      <c r="BK112" s="53">
        <v>0</v>
      </c>
      <c r="BL112" s="53">
        <v>27.27</v>
      </c>
      <c r="BM112" s="53">
        <v>0</v>
      </c>
      <c r="BN112" s="53">
        <v>0</v>
      </c>
      <c r="BO112" s="53">
        <v>27.27</v>
      </c>
      <c r="BP112" s="53">
        <v>18.18</v>
      </c>
      <c r="BQ112" s="53">
        <v>0</v>
      </c>
      <c r="BR112" s="53">
        <v>0</v>
      </c>
      <c r="BS112" s="53">
        <v>9.09</v>
      </c>
      <c r="BT112" s="53">
        <v>0</v>
      </c>
      <c r="BU112" s="53">
        <v>0</v>
      </c>
      <c r="BV112" s="53">
        <v>9.09</v>
      </c>
      <c r="BW112" s="53">
        <v>0</v>
      </c>
      <c r="BX112" s="53">
        <v>0</v>
      </c>
      <c r="BY112" s="53">
        <v>0</v>
      </c>
      <c r="BZ112" s="53">
        <v>0</v>
      </c>
      <c r="CA112" s="53">
        <v>0</v>
      </c>
      <c r="CB112" s="53">
        <v>0</v>
      </c>
      <c r="CC112" s="53">
        <v>0</v>
      </c>
      <c r="CD112" s="53">
        <v>0</v>
      </c>
      <c r="CE112" s="53">
        <v>0</v>
      </c>
      <c r="CF112" s="53">
        <v>100</v>
      </c>
      <c r="CG112" s="53">
        <v>0</v>
      </c>
      <c r="CH112" s="53">
        <v>9.09</v>
      </c>
      <c r="CI112" s="53">
        <v>36.36</v>
      </c>
      <c r="CJ112" s="53">
        <v>27.27</v>
      </c>
      <c r="CK112" s="53">
        <v>0</v>
      </c>
      <c r="CL112" s="53">
        <v>9.09</v>
      </c>
      <c r="CM112" s="53">
        <v>0</v>
      </c>
      <c r="CN112" s="53">
        <v>0</v>
      </c>
      <c r="CO112" s="53">
        <v>0</v>
      </c>
      <c r="CP112" s="53">
        <v>0</v>
      </c>
      <c r="CQ112" s="53">
        <v>0</v>
      </c>
      <c r="CR112" s="53">
        <v>0</v>
      </c>
      <c r="CS112" s="53">
        <v>0</v>
      </c>
      <c r="CT112" s="53">
        <v>0</v>
      </c>
      <c r="CU112" s="53">
        <v>9.09</v>
      </c>
      <c r="CV112" s="53">
        <v>0</v>
      </c>
      <c r="CW112" s="53">
        <v>0</v>
      </c>
      <c r="CX112" s="53">
        <v>9.09</v>
      </c>
      <c r="CY112" s="53">
        <v>0</v>
      </c>
      <c r="CZ112" s="53">
        <v>0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0</v>
      </c>
      <c r="DV112" s="53">
        <v>0</v>
      </c>
      <c r="DW112" s="53">
        <v>0</v>
      </c>
      <c r="DX112" s="53">
        <v>0</v>
      </c>
      <c r="DY112" s="53">
        <v>0</v>
      </c>
      <c r="DZ112" s="53">
        <v>0</v>
      </c>
      <c r="EA112" s="53">
        <v>0</v>
      </c>
      <c r="EB112" s="53">
        <v>0</v>
      </c>
      <c r="EC112" s="53">
        <v>0</v>
      </c>
      <c r="ED112" s="53">
        <v>0</v>
      </c>
      <c r="EE112" s="53">
        <v>0</v>
      </c>
      <c r="EF112" s="53">
        <v>0</v>
      </c>
      <c r="EG112" s="53">
        <v>0</v>
      </c>
      <c r="EH112" s="53">
        <v>0</v>
      </c>
      <c r="EI112" s="53">
        <v>0</v>
      </c>
      <c r="EJ112" s="53">
        <v>45.45</v>
      </c>
      <c r="EK112" s="53">
        <v>54.55</v>
      </c>
      <c r="EL112" s="53">
        <v>0</v>
      </c>
      <c r="EM112" s="53">
        <v>0</v>
      </c>
      <c r="EN112" s="53">
        <v>0</v>
      </c>
      <c r="EO112" s="53">
        <v>81.819999999999993</v>
      </c>
      <c r="EP112" s="53">
        <v>18.18</v>
      </c>
      <c r="EQ112" s="53">
        <v>9.09</v>
      </c>
      <c r="ER112" s="53">
        <v>54.55</v>
      </c>
      <c r="ES112" s="53">
        <v>36.36</v>
      </c>
      <c r="ET112" s="53">
        <v>0</v>
      </c>
      <c r="EU112" s="53">
        <v>0</v>
      </c>
      <c r="EV112" s="53">
        <v>36.36</v>
      </c>
      <c r="EW112" s="53">
        <v>63.64</v>
      </c>
      <c r="EX112" s="53">
        <v>0</v>
      </c>
      <c r="EY112" s="53">
        <v>0</v>
      </c>
      <c r="EZ112" s="53">
        <v>0</v>
      </c>
      <c r="FA112" s="53">
        <v>43.48</v>
      </c>
      <c r="FB112" s="53">
        <v>30.43</v>
      </c>
      <c r="FC112" s="53">
        <v>26.09</v>
      </c>
      <c r="FD112" s="53">
        <v>0</v>
      </c>
      <c r="FE112" s="53">
        <v>0</v>
      </c>
      <c r="FF112" s="53">
        <v>0</v>
      </c>
      <c r="FG112" s="53">
        <v>0</v>
      </c>
      <c r="FH112" s="53">
        <v>0</v>
      </c>
      <c r="FI112" s="53">
        <v>0</v>
      </c>
      <c r="FJ112" s="53">
        <v>0</v>
      </c>
      <c r="FK112" s="53">
        <v>81.819999999999993</v>
      </c>
      <c r="FL112" s="53">
        <v>55.56</v>
      </c>
      <c r="FM112" s="53">
        <v>100</v>
      </c>
      <c r="FN112" s="53">
        <v>0</v>
      </c>
      <c r="FO112" s="53">
        <v>33.33</v>
      </c>
      <c r="FP112" s="53">
        <v>0</v>
      </c>
      <c r="FQ112" s="53">
        <v>0</v>
      </c>
      <c r="FR112" s="53">
        <v>0</v>
      </c>
      <c r="FS112" s="53">
        <v>33.33</v>
      </c>
      <c r="FT112" s="53">
        <v>66.67</v>
      </c>
      <c r="FU112" s="53">
        <v>0</v>
      </c>
      <c r="FV112" s="53">
        <v>11.11</v>
      </c>
      <c r="FW112" s="53">
        <v>18.18</v>
      </c>
      <c r="FX112" s="53">
        <v>44.44</v>
      </c>
      <c r="FY112" s="53">
        <v>55.56</v>
      </c>
      <c r="FZ112" s="53">
        <v>0</v>
      </c>
      <c r="GA112" s="53">
        <v>0</v>
      </c>
      <c r="GB112" s="53">
        <v>0</v>
      </c>
      <c r="GC112" s="53">
        <v>30</v>
      </c>
      <c r="GD112" s="53">
        <v>23.33</v>
      </c>
      <c r="GE112" s="53">
        <v>10</v>
      </c>
      <c r="GF112" s="53">
        <v>6.67</v>
      </c>
      <c r="GG112" s="53">
        <v>13.33</v>
      </c>
      <c r="GH112" s="53">
        <v>16.670000000000002</v>
      </c>
      <c r="GI112" s="53">
        <v>0</v>
      </c>
      <c r="GJ112" s="53">
        <v>0</v>
      </c>
      <c r="GK112" s="53">
        <v>0</v>
      </c>
      <c r="GL112" s="53">
        <v>0</v>
      </c>
    </row>
    <row r="113" spans="1:194" ht="16.5" x14ac:dyDescent="0.25">
      <c r="A113" s="53" t="s">
        <v>293</v>
      </c>
      <c r="B113" s="53">
        <v>3</v>
      </c>
      <c r="C113" s="53">
        <v>0</v>
      </c>
      <c r="D113" s="53">
        <v>3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3</v>
      </c>
      <c r="AF113" s="53">
        <v>0</v>
      </c>
      <c r="AG113" s="53">
        <v>0</v>
      </c>
      <c r="AH113" s="53">
        <v>0</v>
      </c>
      <c r="AI113" s="53">
        <v>0</v>
      </c>
      <c r="AJ113" s="53">
        <v>3</v>
      </c>
      <c r="AK113" s="53">
        <v>3</v>
      </c>
      <c r="AL113" s="53">
        <v>0</v>
      </c>
      <c r="AM113" s="53">
        <v>0</v>
      </c>
      <c r="AN113" s="53">
        <v>0</v>
      </c>
      <c r="AO113" s="53">
        <v>0</v>
      </c>
      <c r="AP113" s="53">
        <v>1</v>
      </c>
      <c r="AQ113" s="53">
        <v>0</v>
      </c>
      <c r="AR113" s="53">
        <v>0</v>
      </c>
      <c r="AS113" s="53">
        <v>0</v>
      </c>
      <c r="AT113" s="53">
        <v>0</v>
      </c>
      <c r="AU113" s="53">
        <v>0</v>
      </c>
      <c r="AV113" s="53">
        <v>0</v>
      </c>
      <c r="AW113" s="53">
        <v>0</v>
      </c>
      <c r="AX113" s="53">
        <v>1</v>
      </c>
      <c r="AY113" s="53">
        <v>0</v>
      </c>
      <c r="AZ113" s="53">
        <v>1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1</v>
      </c>
      <c r="BJ113" s="53">
        <v>0</v>
      </c>
      <c r="BK113" s="53">
        <v>0</v>
      </c>
      <c r="BL113" s="53">
        <v>0</v>
      </c>
      <c r="BM113" s="53">
        <v>1</v>
      </c>
      <c r="BN113" s="53">
        <v>1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0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3">
        <v>0</v>
      </c>
      <c r="CD113" s="53">
        <v>0</v>
      </c>
      <c r="CE113" s="53">
        <v>0</v>
      </c>
      <c r="CF113" s="53">
        <v>3</v>
      </c>
      <c r="CG113" s="53">
        <v>0</v>
      </c>
      <c r="CH113" s="53">
        <v>0</v>
      </c>
      <c r="CI113" s="53">
        <v>1</v>
      </c>
      <c r="CJ113" s="53">
        <v>0</v>
      </c>
      <c r="CK113" s="53">
        <v>0</v>
      </c>
      <c r="CL113" s="53">
        <v>1</v>
      </c>
      <c r="CM113" s="53">
        <v>0</v>
      </c>
      <c r="CN113" s="53">
        <v>0</v>
      </c>
      <c r="CO113" s="53">
        <v>0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1</v>
      </c>
      <c r="CX113" s="53">
        <v>0</v>
      </c>
      <c r="CY113" s="53">
        <v>0</v>
      </c>
      <c r="CZ113" s="53">
        <v>0</v>
      </c>
      <c r="DA113" s="53">
        <v>0</v>
      </c>
      <c r="DB113" s="53">
        <v>0</v>
      </c>
      <c r="DC113" s="53">
        <v>0</v>
      </c>
      <c r="DD113" s="53">
        <v>0</v>
      </c>
      <c r="DE113" s="53">
        <v>0</v>
      </c>
      <c r="DF113" s="53">
        <v>0</v>
      </c>
      <c r="DG113" s="53">
        <v>0</v>
      </c>
      <c r="DH113" s="53">
        <v>0</v>
      </c>
      <c r="DI113" s="53">
        <v>0</v>
      </c>
      <c r="DJ113" s="53">
        <v>0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0</v>
      </c>
      <c r="DZ113" s="53">
        <v>0</v>
      </c>
      <c r="EA113" s="53">
        <v>0</v>
      </c>
      <c r="EB113" s="53">
        <v>0</v>
      </c>
      <c r="EC113" s="53">
        <v>0</v>
      </c>
      <c r="ED113" s="53">
        <v>0</v>
      </c>
      <c r="EE113" s="53">
        <v>0</v>
      </c>
      <c r="EF113" s="53">
        <v>0</v>
      </c>
      <c r="EG113" s="53">
        <v>0</v>
      </c>
      <c r="EH113" s="53">
        <v>0</v>
      </c>
      <c r="EI113" s="53">
        <v>0</v>
      </c>
      <c r="EJ113" s="53">
        <v>2</v>
      </c>
      <c r="EK113" s="53">
        <v>0</v>
      </c>
      <c r="EL113" s="53">
        <v>1</v>
      </c>
      <c r="EM113" s="53">
        <v>0</v>
      </c>
      <c r="EN113" s="53">
        <v>0</v>
      </c>
      <c r="EO113" s="53">
        <v>1</v>
      </c>
      <c r="EP113" s="53">
        <v>2</v>
      </c>
      <c r="EQ113" s="53">
        <v>2</v>
      </c>
      <c r="ER113" s="53">
        <v>0</v>
      </c>
      <c r="ES113" s="53">
        <v>1</v>
      </c>
      <c r="ET113" s="53">
        <v>0</v>
      </c>
      <c r="EU113" s="53">
        <v>0</v>
      </c>
      <c r="EV113" s="53">
        <v>1</v>
      </c>
      <c r="EW113" s="53">
        <v>0</v>
      </c>
      <c r="EX113" s="53">
        <v>2</v>
      </c>
      <c r="EY113" s="53">
        <v>0</v>
      </c>
      <c r="EZ113" s="53">
        <v>0</v>
      </c>
      <c r="FA113" s="53">
        <v>1</v>
      </c>
      <c r="FB113" s="53">
        <v>2</v>
      </c>
      <c r="FC113" s="53">
        <v>0</v>
      </c>
      <c r="FD113" s="53">
        <v>0</v>
      </c>
      <c r="FE113" s="53">
        <v>0</v>
      </c>
      <c r="FF113" s="53">
        <v>0</v>
      </c>
      <c r="FG113" s="53">
        <v>0</v>
      </c>
      <c r="FH113" s="53">
        <v>0</v>
      </c>
      <c r="FI113" s="53">
        <v>0</v>
      </c>
      <c r="FJ113" s="53">
        <v>0</v>
      </c>
      <c r="FK113" s="53">
        <v>1</v>
      </c>
      <c r="FL113" s="53">
        <v>0</v>
      </c>
      <c r="FM113" s="53">
        <v>0</v>
      </c>
      <c r="FN113" s="53">
        <v>0</v>
      </c>
      <c r="FO113" s="53">
        <v>1</v>
      </c>
      <c r="FP113" s="53">
        <v>0</v>
      </c>
      <c r="FQ113" s="53">
        <v>0</v>
      </c>
      <c r="FR113" s="53">
        <v>0</v>
      </c>
      <c r="FS113" s="53">
        <v>0</v>
      </c>
      <c r="FT113" s="53">
        <v>1</v>
      </c>
      <c r="FU113" s="53">
        <v>0</v>
      </c>
      <c r="FV113" s="53">
        <v>0</v>
      </c>
      <c r="FW113" s="53">
        <v>2</v>
      </c>
      <c r="FX113" s="53">
        <v>0</v>
      </c>
      <c r="FY113" s="53">
        <v>1</v>
      </c>
      <c r="FZ113" s="53">
        <v>0</v>
      </c>
      <c r="GA113" s="53">
        <v>0</v>
      </c>
      <c r="GB113" s="53">
        <v>0</v>
      </c>
      <c r="GC113" s="53">
        <v>0</v>
      </c>
      <c r="GD113" s="53">
        <v>0</v>
      </c>
      <c r="GE113" s="53">
        <v>2</v>
      </c>
      <c r="GF113" s="53">
        <v>1</v>
      </c>
      <c r="GG113" s="53">
        <v>1</v>
      </c>
      <c r="GH113" s="53">
        <v>1</v>
      </c>
      <c r="GI113" s="53">
        <v>1</v>
      </c>
      <c r="GJ113" s="53">
        <v>1</v>
      </c>
      <c r="GK113" s="53">
        <v>0</v>
      </c>
      <c r="GL113" s="53">
        <v>0</v>
      </c>
    </row>
    <row r="114" spans="1:194" x14ac:dyDescent="0.25">
      <c r="A114" s="53" t="s">
        <v>279</v>
      </c>
      <c r="B114" s="53">
        <v>100</v>
      </c>
      <c r="C114" s="53">
        <v>0</v>
      </c>
      <c r="D114" s="53">
        <v>100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0</v>
      </c>
      <c r="AE114" s="53">
        <v>100</v>
      </c>
      <c r="AF114" s="53">
        <v>0</v>
      </c>
      <c r="AG114" s="53">
        <v>0</v>
      </c>
      <c r="AH114" s="53">
        <v>0</v>
      </c>
      <c r="AI114" s="53">
        <v>0</v>
      </c>
      <c r="AJ114" s="53">
        <v>100</v>
      </c>
      <c r="AK114" s="53">
        <v>100</v>
      </c>
      <c r="AL114" s="53">
        <v>0</v>
      </c>
      <c r="AM114" s="53">
        <v>0</v>
      </c>
      <c r="AN114" s="53">
        <v>0</v>
      </c>
      <c r="AO114" s="53">
        <v>0</v>
      </c>
      <c r="AP114" s="53">
        <v>33.33</v>
      </c>
      <c r="AQ114" s="53">
        <v>0</v>
      </c>
      <c r="AR114" s="53">
        <v>0</v>
      </c>
      <c r="AS114" s="53">
        <v>0</v>
      </c>
      <c r="AT114" s="53">
        <v>0</v>
      </c>
      <c r="AU114" s="53">
        <v>0</v>
      </c>
      <c r="AV114" s="53">
        <v>0</v>
      </c>
      <c r="AW114" s="53">
        <v>0</v>
      </c>
      <c r="AX114" s="53">
        <v>33.33</v>
      </c>
      <c r="AY114" s="53">
        <v>0</v>
      </c>
      <c r="AZ114" s="53">
        <v>33.33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53">
        <v>0</v>
      </c>
      <c r="BI114" s="53">
        <v>33.33</v>
      </c>
      <c r="BJ114" s="53">
        <v>0</v>
      </c>
      <c r="BK114" s="53">
        <v>0</v>
      </c>
      <c r="BL114" s="53">
        <v>0</v>
      </c>
      <c r="BM114" s="53">
        <v>33.33</v>
      </c>
      <c r="BN114" s="53">
        <v>33.33</v>
      </c>
      <c r="BO114" s="53">
        <v>0</v>
      </c>
      <c r="BP114" s="53">
        <v>0</v>
      </c>
      <c r="BQ114" s="53">
        <v>0</v>
      </c>
      <c r="BR114" s="53">
        <v>0</v>
      </c>
      <c r="BS114" s="53">
        <v>0</v>
      </c>
      <c r="BT114" s="53">
        <v>0</v>
      </c>
      <c r="BU114" s="53">
        <v>0</v>
      </c>
      <c r="BV114" s="53">
        <v>0</v>
      </c>
      <c r="BW114" s="53">
        <v>0</v>
      </c>
      <c r="BX114" s="53">
        <v>0</v>
      </c>
      <c r="BY114" s="53">
        <v>0</v>
      </c>
      <c r="BZ114" s="53">
        <v>0</v>
      </c>
      <c r="CA114" s="53">
        <v>0</v>
      </c>
      <c r="CB114" s="53">
        <v>0</v>
      </c>
      <c r="CC114" s="53">
        <v>0</v>
      </c>
      <c r="CD114" s="53">
        <v>0</v>
      </c>
      <c r="CE114" s="53">
        <v>0</v>
      </c>
      <c r="CF114" s="53">
        <v>100</v>
      </c>
      <c r="CG114" s="53">
        <v>0</v>
      </c>
      <c r="CH114" s="53">
        <v>0</v>
      </c>
      <c r="CI114" s="53">
        <v>33.33</v>
      </c>
      <c r="CJ114" s="53">
        <v>0</v>
      </c>
      <c r="CK114" s="53">
        <v>0</v>
      </c>
      <c r="CL114" s="53">
        <v>33.33</v>
      </c>
      <c r="CM114" s="53">
        <v>0</v>
      </c>
      <c r="CN114" s="53">
        <v>0</v>
      </c>
      <c r="CO114" s="53">
        <v>0</v>
      </c>
      <c r="CP114" s="53">
        <v>0</v>
      </c>
      <c r="CQ114" s="53">
        <v>0</v>
      </c>
      <c r="CR114" s="53">
        <v>0</v>
      </c>
      <c r="CS114" s="53">
        <v>0</v>
      </c>
      <c r="CT114" s="53">
        <v>0</v>
      </c>
      <c r="CU114" s="53">
        <v>0</v>
      </c>
      <c r="CV114" s="53">
        <v>0</v>
      </c>
      <c r="CW114" s="53">
        <v>33.33</v>
      </c>
      <c r="CX114" s="53">
        <v>0</v>
      </c>
      <c r="CY114" s="53">
        <v>0</v>
      </c>
      <c r="CZ114" s="53">
        <v>0</v>
      </c>
      <c r="DA114" s="53">
        <v>0</v>
      </c>
      <c r="DB114" s="53">
        <v>0</v>
      </c>
      <c r="DC114" s="53">
        <v>0</v>
      </c>
      <c r="DD114" s="53">
        <v>0</v>
      </c>
      <c r="DE114" s="53">
        <v>0</v>
      </c>
      <c r="DF114" s="53">
        <v>0</v>
      </c>
      <c r="DG114" s="53">
        <v>0</v>
      </c>
      <c r="DH114" s="53">
        <v>0</v>
      </c>
      <c r="DI114" s="53">
        <v>0</v>
      </c>
      <c r="DJ114" s="53">
        <v>0</v>
      </c>
      <c r="DK114" s="53">
        <v>0</v>
      </c>
      <c r="DL114" s="53">
        <v>0</v>
      </c>
      <c r="DM114" s="53">
        <v>0</v>
      </c>
      <c r="DN114" s="53">
        <v>0</v>
      </c>
      <c r="DO114" s="53">
        <v>0</v>
      </c>
      <c r="DP114" s="53">
        <v>0</v>
      </c>
      <c r="DQ114" s="53">
        <v>0</v>
      </c>
      <c r="DR114" s="53">
        <v>0</v>
      </c>
      <c r="DS114" s="53">
        <v>0</v>
      </c>
      <c r="DT114" s="53">
        <v>0</v>
      </c>
      <c r="DU114" s="53">
        <v>0</v>
      </c>
      <c r="DV114" s="53">
        <v>0</v>
      </c>
      <c r="DW114" s="53">
        <v>0</v>
      </c>
      <c r="DX114" s="53">
        <v>0</v>
      </c>
      <c r="DY114" s="53">
        <v>0</v>
      </c>
      <c r="DZ114" s="53">
        <v>0</v>
      </c>
      <c r="EA114" s="53">
        <v>0</v>
      </c>
      <c r="EB114" s="53">
        <v>0</v>
      </c>
      <c r="EC114" s="53">
        <v>0</v>
      </c>
      <c r="ED114" s="53">
        <v>0</v>
      </c>
      <c r="EE114" s="53">
        <v>0</v>
      </c>
      <c r="EF114" s="53">
        <v>0</v>
      </c>
      <c r="EG114" s="53">
        <v>0</v>
      </c>
      <c r="EH114" s="53">
        <v>0</v>
      </c>
      <c r="EI114" s="53">
        <v>0</v>
      </c>
      <c r="EJ114" s="53">
        <v>66.67</v>
      </c>
      <c r="EK114" s="53">
        <v>0</v>
      </c>
      <c r="EL114" s="53">
        <v>33.33</v>
      </c>
      <c r="EM114" s="53">
        <v>0</v>
      </c>
      <c r="EN114" s="53">
        <v>0</v>
      </c>
      <c r="EO114" s="53">
        <v>33.33</v>
      </c>
      <c r="EP114" s="53">
        <v>66.67</v>
      </c>
      <c r="EQ114" s="53">
        <v>66.67</v>
      </c>
      <c r="ER114" s="53">
        <v>0</v>
      </c>
      <c r="ES114" s="53">
        <v>33.33</v>
      </c>
      <c r="ET114" s="53">
        <v>0</v>
      </c>
      <c r="EU114" s="53">
        <v>0</v>
      </c>
      <c r="EV114" s="53">
        <v>33.33</v>
      </c>
      <c r="EW114" s="53">
        <v>0</v>
      </c>
      <c r="EX114" s="53">
        <v>66.67</v>
      </c>
      <c r="EY114" s="53">
        <v>0</v>
      </c>
      <c r="EZ114" s="53">
        <v>0</v>
      </c>
      <c r="FA114" s="53">
        <v>33.33</v>
      </c>
      <c r="FB114" s="53">
        <v>66.67</v>
      </c>
      <c r="FC114" s="53">
        <v>0</v>
      </c>
      <c r="FD114" s="53">
        <v>0</v>
      </c>
      <c r="FE114" s="53">
        <v>0</v>
      </c>
      <c r="FF114" s="53">
        <v>0</v>
      </c>
      <c r="FG114" s="53">
        <v>0</v>
      </c>
      <c r="FH114" s="53">
        <v>0</v>
      </c>
      <c r="FI114" s="53">
        <v>0</v>
      </c>
      <c r="FJ114" s="53">
        <v>0</v>
      </c>
      <c r="FK114" s="53">
        <v>33.33</v>
      </c>
      <c r="FL114" s="53">
        <v>0</v>
      </c>
      <c r="FM114" s="53">
        <v>0</v>
      </c>
      <c r="FN114" s="53">
        <v>0</v>
      </c>
      <c r="FO114" s="53">
        <v>100</v>
      </c>
      <c r="FP114" s="53">
        <v>0</v>
      </c>
      <c r="FQ114" s="53">
        <v>0</v>
      </c>
      <c r="FR114" s="53">
        <v>0</v>
      </c>
      <c r="FS114" s="53">
        <v>0</v>
      </c>
      <c r="FT114" s="53">
        <v>100</v>
      </c>
      <c r="FU114" s="53">
        <v>0</v>
      </c>
      <c r="FV114" s="53">
        <v>0</v>
      </c>
      <c r="FW114" s="53">
        <v>66.67</v>
      </c>
      <c r="FX114" s="53">
        <v>0</v>
      </c>
      <c r="FY114" s="53">
        <v>100</v>
      </c>
      <c r="FZ114" s="53">
        <v>0</v>
      </c>
      <c r="GA114" s="53">
        <v>0</v>
      </c>
      <c r="GB114" s="53">
        <v>0</v>
      </c>
      <c r="GC114" s="53">
        <v>0</v>
      </c>
      <c r="GD114" s="53">
        <v>0</v>
      </c>
      <c r="GE114" s="53">
        <v>28.57</v>
      </c>
      <c r="GF114" s="53">
        <v>14.29</v>
      </c>
      <c r="GG114" s="53">
        <v>14.29</v>
      </c>
      <c r="GH114" s="53">
        <v>14.29</v>
      </c>
      <c r="GI114" s="53">
        <v>14.29</v>
      </c>
      <c r="GJ114" s="53">
        <v>14.29</v>
      </c>
      <c r="GK114" s="53">
        <v>0</v>
      </c>
      <c r="GL114" s="53">
        <v>0</v>
      </c>
    </row>
    <row r="115" spans="1:194" ht="16.5" x14ac:dyDescent="0.25">
      <c r="A115" s="53" t="s">
        <v>287</v>
      </c>
      <c r="B115" s="53">
        <v>11</v>
      </c>
      <c r="C115" s="53">
        <v>0</v>
      </c>
      <c r="D115" s="53">
        <v>0</v>
      </c>
      <c r="E115" s="53">
        <v>11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53">
        <v>1</v>
      </c>
      <c r="AD115" s="53">
        <v>0</v>
      </c>
      <c r="AE115" s="53">
        <v>0</v>
      </c>
      <c r="AF115" s="53">
        <v>10</v>
      </c>
      <c r="AG115" s="53">
        <v>0</v>
      </c>
      <c r="AH115" s="53">
        <v>0</v>
      </c>
      <c r="AI115" s="53">
        <v>0</v>
      </c>
      <c r="AJ115" s="53">
        <v>1</v>
      </c>
      <c r="AK115" s="53">
        <v>0</v>
      </c>
      <c r="AL115" s="53">
        <v>0</v>
      </c>
      <c r="AM115" s="53">
        <v>1</v>
      </c>
      <c r="AN115" s="53">
        <v>0</v>
      </c>
      <c r="AO115" s="53">
        <v>0</v>
      </c>
      <c r="AP115" s="53">
        <v>0</v>
      </c>
      <c r="AQ115" s="53">
        <v>0</v>
      </c>
      <c r="AR115" s="53">
        <v>0</v>
      </c>
      <c r="AS115" s="53">
        <v>1</v>
      </c>
      <c r="AT115" s="53">
        <v>0</v>
      </c>
      <c r="AU115" s="53">
        <v>0</v>
      </c>
      <c r="AV115" s="53">
        <v>0</v>
      </c>
      <c r="AW115" s="53">
        <v>0</v>
      </c>
      <c r="AX115" s="53">
        <v>0</v>
      </c>
      <c r="AY115" s="53">
        <v>0</v>
      </c>
      <c r="AZ115" s="53">
        <v>0</v>
      </c>
      <c r="BA115" s="53">
        <v>10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1</v>
      </c>
      <c r="BM115" s="53">
        <v>2</v>
      </c>
      <c r="BN115" s="53">
        <v>1</v>
      </c>
      <c r="BO115" s="53">
        <v>1</v>
      </c>
      <c r="BP115" s="53">
        <v>2</v>
      </c>
      <c r="BQ115" s="53">
        <v>2</v>
      </c>
      <c r="BR115" s="53">
        <v>1</v>
      </c>
      <c r="BS115" s="53">
        <v>0</v>
      </c>
      <c r="BT115" s="53">
        <v>1</v>
      </c>
      <c r="BU115" s="53">
        <v>0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3">
        <v>0</v>
      </c>
      <c r="CD115" s="53">
        <v>0</v>
      </c>
      <c r="CE115" s="53">
        <v>0</v>
      </c>
      <c r="CF115" s="53">
        <v>11</v>
      </c>
      <c r="CG115" s="53">
        <v>0</v>
      </c>
      <c r="CH115" s="53">
        <v>1</v>
      </c>
      <c r="CI115" s="53">
        <v>0</v>
      </c>
      <c r="CJ115" s="53">
        <v>1</v>
      </c>
      <c r="CK115" s="53">
        <v>0</v>
      </c>
      <c r="CL115" s="53">
        <v>0</v>
      </c>
      <c r="CM115" s="53">
        <v>0</v>
      </c>
      <c r="CN115" s="53">
        <v>0</v>
      </c>
      <c r="CO115" s="53">
        <v>1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1</v>
      </c>
      <c r="CV115" s="53">
        <v>2</v>
      </c>
      <c r="CW115" s="53">
        <v>3</v>
      </c>
      <c r="CX115" s="53">
        <v>1</v>
      </c>
      <c r="CY115" s="53">
        <v>0</v>
      </c>
      <c r="CZ115" s="53">
        <v>0</v>
      </c>
      <c r="DA115" s="53">
        <v>0</v>
      </c>
      <c r="DB115" s="53">
        <v>1</v>
      </c>
      <c r="DC115" s="53">
        <v>0</v>
      </c>
      <c r="DD115" s="53">
        <v>0</v>
      </c>
      <c r="DE115" s="53">
        <v>0</v>
      </c>
      <c r="DF115" s="53">
        <v>0</v>
      </c>
      <c r="DG115" s="53">
        <v>0</v>
      </c>
      <c r="DH115" s="53">
        <v>0</v>
      </c>
      <c r="DI115" s="53">
        <v>0</v>
      </c>
      <c r="DJ115" s="53">
        <v>0</v>
      </c>
      <c r="DK115" s="53">
        <v>0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0</v>
      </c>
      <c r="EA115" s="53">
        <v>0</v>
      </c>
      <c r="EB115" s="53">
        <v>0</v>
      </c>
      <c r="EC115" s="53">
        <v>0</v>
      </c>
      <c r="ED115" s="53">
        <v>0</v>
      </c>
      <c r="EE115" s="53">
        <v>0</v>
      </c>
      <c r="EF115" s="53">
        <v>0</v>
      </c>
      <c r="EG115" s="53">
        <v>0</v>
      </c>
      <c r="EH115" s="53">
        <v>0</v>
      </c>
      <c r="EI115" s="53">
        <v>0</v>
      </c>
      <c r="EJ115" s="53">
        <v>3</v>
      </c>
      <c r="EK115" s="53">
        <v>7</v>
      </c>
      <c r="EL115" s="53">
        <v>1</v>
      </c>
      <c r="EM115" s="53">
        <v>0</v>
      </c>
      <c r="EN115" s="53">
        <v>0</v>
      </c>
      <c r="EO115" s="53">
        <v>9</v>
      </c>
      <c r="EP115" s="53">
        <v>2</v>
      </c>
      <c r="EQ115" s="53">
        <v>3</v>
      </c>
      <c r="ER115" s="53">
        <v>5</v>
      </c>
      <c r="ES115" s="53">
        <v>2</v>
      </c>
      <c r="ET115" s="53">
        <v>1</v>
      </c>
      <c r="EU115" s="53">
        <v>0</v>
      </c>
      <c r="EV115" s="53">
        <v>0</v>
      </c>
      <c r="EW115" s="53">
        <v>6</v>
      </c>
      <c r="EX115" s="53">
        <v>4</v>
      </c>
      <c r="EY115" s="53">
        <v>1</v>
      </c>
      <c r="EZ115" s="53">
        <v>0</v>
      </c>
      <c r="FA115" s="53">
        <v>8</v>
      </c>
      <c r="FB115" s="53">
        <v>10</v>
      </c>
      <c r="FC115" s="53">
        <v>2</v>
      </c>
      <c r="FD115" s="53">
        <v>4</v>
      </c>
      <c r="FE115" s="53">
        <v>1</v>
      </c>
      <c r="FF115" s="53">
        <v>0</v>
      </c>
      <c r="FG115" s="53">
        <v>0</v>
      </c>
      <c r="FH115" s="53">
        <v>2</v>
      </c>
      <c r="FI115" s="53">
        <v>0</v>
      </c>
      <c r="FJ115" s="53">
        <v>0</v>
      </c>
      <c r="FK115" s="53">
        <v>7</v>
      </c>
      <c r="FL115" s="53">
        <v>5</v>
      </c>
      <c r="FM115" s="53">
        <v>5</v>
      </c>
      <c r="FN115" s="53">
        <v>0</v>
      </c>
      <c r="FO115" s="53">
        <v>2</v>
      </c>
      <c r="FP115" s="53">
        <v>0</v>
      </c>
      <c r="FQ115" s="53">
        <v>0</v>
      </c>
      <c r="FR115" s="53">
        <v>0</v>
      </c>
      <c r="FS115" s="53">
        <v>0</v>
      </c>
      <c r="FT115" s="53">
        <v>2</v>
      </c>
      <c r="FU115" s="53">
        <v>0</v>
      </c>
      <c r="FV115" s="53">
        <v>0</v>
      </c>
      <c r="FW115" s="53">
        <v>4</v>
      </c>
      <c r="FX115" s="53">
        <v>3</v>
      </c>
      <c r="FY115" s="53">
        <v>3</v>
      </c>
      <c r="FZ115" s="53">
        <v>1</v>
      </c>
      <c r="GA115" s="53">
        <v>0</v>
      </c>
      <c r="GB115" s="53">
        <v>0</v>
      </c>
      <c r="GC115" s="53">
        <v>4</v>
      </c>
      <c r="GD115" s="53">
        <v>5</v>
      </c>
      <c r="GE115" s="53">
        <v>5</v>
      </c>
      <c r="GF115" s="53">
        <v>5</v>
      </c>
      <c r="GG115" s="53">
        <v>8</v>
      </c>
      <c r="GH115" s="53">
        <v>2</v>
      </c>
      <c r="GI115" s="53">
        <v>0</v>
      </c>
      <c r="GJ115" s="53">
        <v>0</v>
      </c>
      <c r="GK115" s="53">
        <v>0</v>
      </c>
      <c r="GL115" s="53">
        <v>0</v>
      </c>
    </row>
    <row r="116" spans="1:194" x14ac:dyDescent="0.25">
      <c r="A116" s="53" t="s">
        <v>279</v>
      </c>
      <c r="B116" s="53">
        <v>100</v>
      </c>
      <c r="C116" s="53">
        <v>0</v>
      </c>
      <c r="D116" s="53">
        <v>0</v>
      </c>
      <c r="E116" s="53">
        <v>100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9.09</v>
      </c>
      <c r="AD116" s="53">
        <v>0</v>
      </c>
      <c r="AE116" s="53">
        <v>0</v>
      </c>
      <c r="AF116" s="53">
        <v>90.91</v>
      </c>
      <c r="AG116" s="53">
        <v>0</v>
      </c>
      <c r="AH116" s="53">
        <v>0</v>
      </c>
      <c r="AI116" s="53">
        <v>0</v>
      </c>
      <c r="AJ116" s="53">
        <v>9.09</v>
      </c>
      <c r="AK116" s="53">
        <v>0</v>
      </c>
      <c r="AL116" s="53">
        <v>0</v>
      </c>
      <c r="AM116" s="53">
        <v>100</v>
      </c>
      <c r="AN116" s="53">
        <v>0</v>
      </c>
      <c r="AO116" s="53">
        <v>0</v>
      </c>
      <c r="AP116" s="53">
        <v>0</v>
      </c>
      <c r="AQ116" s="53">
        <v>0</v>
      </c>
      <c r="AR116" s="53">
        <v>0</v>
      </c>
      <c r="AS116" s="53">
        <v>100</v>
      </c>
      <c r="AT116" s="53">
        <v>0</v>
      </c>
      <c r="AU116" s="53">
        <v>0</v>
      </c>
      <c r="AV116" s="53">
        <v>0</v>
      </c>
      <c r="AW116" s="53">
        <v>0</v>
      </c>
      <c r="AX116" s="53">
        <v>0</v>
      </c>
      <c r="AY116" s="53">
        <v>0</v>
      </c>
      <c r="AZ116" s="53">
        <v>0</v>
      </c>
      <c r="BA116" s="53">
        <v>90.91</v>
      </c>
      <c r="BB116" s="53">
        <v>0</v>
      </c>
      <c r="BC116" s="53">
        <v>0</v>
      </c>
      <c r="BD116" s="53">
        <v>0</v>
      </c>
      <c r="BE116" s="53">
        <v>0</v>
      </c>
      <c r="BF116" s="53">
        <v>0</v>
      </c>
      <c r="BG116" s="53">
        <v>0</v>
      </c>
      <c r="BH116" s="53">
        <v>0</v>
      </c>
      <c r="BI116" s="53">
        <v>0</v>
      </c>
      <c r="BJ116" s="53">
        <v>0</v>
      </c>
      <c r="BK116" s="53">
        <v>0</v>
      </c>
      <c r="BL116" s="53">
        <v>9.09</v>
      </c>
      <c r="BM116" s="53">
        <v>18.18</v>
      </c>
      <c r="BN116" s="53">
        <v>9.09</v>
      </c>
      <c r="BO116" s="53">
        <v>9.09</v>
      </c>
      <c r="BP116" s="53">
        <v>18.18</v>
      </c>
      <c r="BQ116" s="53">
        <v>18.18</v>
      </c>
      <c r="BR116" s="53">
        <v>9.09</v>
      </c>
      <c r="BS116" s="53">
        <v>0</v>
      </c>
      <c r="BT116" s="53">
        <v>9.09</v>
      </c>
      <c r="BU116" s="53">
        <v>0</v>
      </c>
      <c r="BV116" s="53">
        <v>0</v>
      </c>
      <c r="BW116" s="53">
        <v>0</v>
      </c>
      <c r="BX116" s="53">
        <v>0</v>
      </c>
      <c r="BY116" s="53">
        <v>0</v>
      </c>
      <c r="BZ116" s="53">
        <v>0</v>
      </c>
      <c r="CA116" s="53">
        <v>0</v>
      </c>
      <c r="CB116" s="53">
        <v>0</v>
      </c>
      <c r="CC116" s="53">
        <v>0</v>
      </c>
      <c r="CD116" s="53">
        <v>0</v>
      </c>
      <c r="CE116" s="53">
        <v>0</v>
      </c>
      <c r="CF116" s="53">
        <v>100</v>
      </c>
      <c r="CG116" s="53">
        <v>0</v>
      </c>
      <c r="CH116" s="53">
        <v>9.09</v>
      </c>
      <c r="CI116" s="53">
        <v>0</v>
      </c>
      <c r="CJ116" s="53">
        <v>9.09</v>
      </c>
      <c r="CK116" s="53">
        <v>0</v>
      </c>
      <c r="CL116" s="53">
        <v>0</v>
      </c>
      <c r="CM116" s="53">
        <v>0</v>
      </c>
      <c r="CN116" s="53">
        <v>0</v>
      </c>
      <c r="CO116" s="53">
        <v>9.09</v>
      </c>
      <c r="CP116" s="53">
        <v>0</v>
      </c>
      <c r="CQ116" s="53">
        <v>0</v>
      </c>
      <c r="CR116" s="53">
        <v>0</v>
      </c>
      <c r="CS116" s="53">
        <v>0</v>
      </c>
      <c r="CT116" s="53">
        <v>0</v>
      </c>
      <c r="CU116" s="53">
        <v>9.09</v>
      </c>
      <c r="CV116" s="53">
        <v>18.18</v>
      </c>
      <c r="CW116" s="53">
        <v>27.27</v>
      </c>
      <c r="CX116" s="53">
        <v>9.09</v>
      </c>
      <c r="CY116" s="53">
        <v>0</v>
      </c>
      <c r="CZ116" s="53">
        <v>0</v>
      </c>
      <c r="DA116" s="53">
        <v>0</v>
      </c>
      <c r="DB116" s="53">
        <v>9.09</v>
      </c>
      <c r="DC116" s="53">
        <v>0</v>
      </c>
      <c r="DD116" s="53">
        <v>0</v>
      </c>
      <c r="DE116" s="53">
        <v>0</v>
      </c>
      <c r="DF116" s="53">
        <v>0</v>
      </c>
      <c r="DG116" s="53">
        <v>0</v>
      </c>
      <c r="DH116" s="53">
        <v>0</v>
      </c>
      <c r="DI116" s="53">
        <v>0</v>
      </c>
      <c r="DJ116" s="53">
        <v>0</v>
      </c>
      <c r="DK116" s="53">
        <v>0</v>
      </c>
      <c r="DL116" s="53">
        <v>0</v>
      </c>
      <c r="DM116" s="53">
        <v>0</v>
      </c>
      <c r="DN116" s="53">
        <v>0</v>
      </c>
      <c r="DO116" s="53">
        <v>0</v>
      </c>
      <c r="DP116" s="53">
        <v>0</v>
      </c>
      <c r="DQ116" s="53">
        <v>0</v>
      </c>
      <c r="DR116" s="53">
        <v>0</v>
      </c>
      <c r="DS116" s="53">
        <v>0</v>
      </c>
      <c r="DT116" s="53">
        <v>0</v>
      </c>
      <c r="DU116" s="53">
        <v>0</v>
      </c>
      <c r="DV116" s="53">
        <v>0</v>
      </c>
      <c r="DW116" s="53">
        <v>0</v>
      </c>
      <c r="DX116" s="53">
        <v>0</v>
      </c>
      <c r="DY116" s="53">
        <v>0</v>
      </c>
      <c r="DZ116" s="53">
        <v>0</v>
      </c>
      <c r="EA116" s="53">
        <v>0</v>
      </c>
      <c r="EB116" s="53">
        <v>0</v>
      </c>
      <c r="EC116" s="53">
        <v>0</v>
      </c>
      <c r="ED116" s="53">
        <v>0</v>
      </c>
      <c r="EE116" s="53">
        <v>0</v>
      </c>
      <c r="EF116" s="53">
        <v>0</v>
      </c>
      <c r="EG116" s="53">
        <v>0</v>
      </c>
      <c r="EH116" s="53">
        <v>0</v>
      </c>
      <c r="EI116" s="53">
        <v>0</v>
      </c>
      <c r="EJ116" s="53">
        <v>27.27</v>
      </c>
      <c r="EK116" s="53">
        <v>63.64</v>
      </c>
      <c r="EL116" s="53">
        <v>9.09</v>
      </c>
      <c r="EM116" s="53">
        <v>0</v>
      </c>
      <c r="EN116" s="53">
        <v>0</v>
      </c>
      <c r="EO116" s="53">
        <v>81.819999999999993</v>
      </c>
      <c r="EP116" s="53">
        <v>18.18</v>
      </c>
      <c r="EQ116" s="53">
        <v>27.27</v>
      </c>
      <c r="ER116" s="53">
        <v>45.45</v>
      </c>
      <c r="ES116" s="53">
        <v>18.18</v>
      </c>
      <c r="ET116" s="53">
        <v>9.09</v>
      </c>
      <c r="EU116" s="53">
        <v>0</v>
      </c>
      <c r="EV116" s="53">
        <v>0</v>
      </c>
      <c r="EW116" s="53">
        <v>54.55</v>
      </c>
      <c r="EX116" s="53">
        <v>36.36</v>
      </c>
      <c r="EY116" s="53">
        <v>9.09</v>
      </c>
      <c r="EZ116" s="53">
        <v>0</v>
      </c>
      <c r="FA116" s="53">
        <v>29.63</v>
      </c>
      <c r="FB116" s="53">
        <v>37.04</v>
      </c>
      <c r="FC116" s="53">
        <v>7.41</v>
      </c>
      <c r="FD116" s="53">
        <v>14.81</v>
      </c>
      <c r="FE116" s="53">
        <v>3.7</v>
      </c>
      <c r="FF116" s="53">
        <v>0</v>
      </c>
      <c r="FG116" s="53">
        <v>0</v>
      </c>
      <c r="FH116" s="53">
        <v>7.41</v>
      </c>
      <c r="FI116" s="53">
        <v>0</v>
      </c>
      <c r="FJ116" s="53">
        <v>0</v>
      </c>
      <c r="FK116" s="53">
        <v>63.64</v>
      </c>
      <c r="FL116" s="53">
        <v>71.430000000000007</v>
      </c>
      <c r="FM116" s="53">
        <v>100</v>
      </c>
      <c r="FN116" s="53">
        <v>0</v>
      </c>
      <c r="FO116" s="53">
        <v>28.57</v>
      </c>
      <c r="FP116" s="53">
        <v>0</v>
      </c>
      <c r="FQ116" s="53">
        <v>0</v>
      </c>
      <c r="FR116" s="53">
        <v>0</v>
      </c>
      <c r="FS116" s="53">
        <v>0</v>
      </c>
      <c r="FT116" s="53">
        <v>100</v>
      </c>
      <c r="FU116" s="53">
        <v>0</v>
      </c>
      <c r="FV116" s="53">
        <v>0</v>
      </c>
      <c r="FW116" s="53">
        <v>36.36</v>
      </c>
      <c r="FX116" s="53">
        <v>42.86</v>
      </c>
      <c r="FY116" s="53">
        <v>42.86</v>
      </c>
      <c r="FZ116" s="53">
        <v>14.29</v>
      </c>
      <c r="GA116" s="53">
        <v>0</v>
      </c>
      <c r="GB116" s="53">
        <v>0</v>
      </c>
      <c r="GC116" s="53">
        <v>13.79</v>
      </c>
      <c r="GD116" s="53">
        <v>17.239999999999998</v>
      </c>
      <c r="GE116" s="53">
        <v>17.239999999999998</v>
      </c>
      <c r="GF116" s="53">
        <v>17.239999999999998</v>
      </c>
      <c r="GG116" s="53">
        <v>27.59</v>
      </c>
      <c r="GH116" s="53">
        <v>6.9</v>
      </c>
      <c r="GI116" s="53">
        <v>0</v>
      </c>
      <c r="GJ116" s="53">
        <v>0</v>
      </c>
      <c r="GK116" s="53">
        <v>0</v>
      </c>
      <c r="GL116" s="53">
        <v>0</v>
      </c>
    </row>
    <row r="117" spans="1:194" ht="16.5" x14ac:dyDescent="0.25">
      <c r="A117" s="53" t="s">
        <v>316</v>
      </c>
      <c r="B117" s="53">
        <v>12</v>
      </c>
      <c r="C117" s="53">
        <v>3</v>
      </c>
      <c r="D117" s="53">
        <v>5</v>
      </c>
      <c r="E117" s="53">
        <v>3</v>
      </c>
      <c r="F117" s="53">
        <v>0</v>
      </c>
      <c r="G117" s="53">
        <v>0</v>
      </c>
      <c r="H117" s="53">
        <v>1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1</v>
      </c>
      <c r="AB117" s="53">
        <v>3</v>
      </c>
      <c r="AC117" s="53">
        <v>0</v>
      </c>
      <c r="AD117" s="53">
        <v>1</v>
      </c>
      <c r="AE117" s="53">
        <v>0</v>
      </c>
      <c r="AF117" s="53">
        <v>4</v>
      </c>
      <c r="AG117" s="53">
        <v>0</v>
      </c>
      <c r="AH117" s="53">
        <v>3</v>
      </c>
      <c r="AI117" s="53">
        <v>0</v>
      </c>
      <c r="AJ117" s="53">
        <v>5</v>
      </c>
      <c r="AK117" s="53">
        <v>4</v>
      </c>
      <c r="AL117" s="53">
        <v>1</v>
      </c>
      <c r="AM117" s="53">
        <v>0</v>
      </c>
      <c r="AN117" s="53">
        <v>0</v>
      </c>
      <c r="AO117" s="53">
        <v>0</v>
      </c>
      <c r="AP117" s="53">
        <v>0</v>
      </c>
      <c r="AQ117" s="53">
        <v>1</v>
      </c>
      <c r="AR117" s="53">
        <v>0</v>
      </c>
      <c r="AS117" s="53">
        <v>1</v>
      </c>
      <c r="AT117" s="53">
        <v>1</v>
      </c>
      <c r="AU117" s="53">
        <v>0</v>
      </c>
      <c r="AV117" s="53">
        <v>0</v>
      </c>
      <c r="AW117" s="53">
        <v>0</v>
      </c>
      <c r="AX117" s="53">
        <v>1</v>
      </c>
      <c r="AY117" s="53">
        <v>0</v>
      </c>
      <c r="AZ117" s="53">
        <v>1</v>
      </c>
      <c r="BA117" s="53">
        <v>7</v>
      </c>
      <c r="BB117" s="53">
        <v>0</v>
      </c>
      <c r="BC117" s="53">
        <v>0</v>
      </c>
      <c r="BD117" s="53">
        <v>0</v>
      </c>
      <c r="BE117" s="53">
        <v>0</v>
      </c>
      <c r="BF117" s="53">
        <v>1</v>
      </c>
      <c r="BG117" s="53">
        <v>1</v>
      </c>
      <c r="BH117" s="53">
        <v>2</v>
      </c>
      <c r="BI117" s="53">
        <v>0</v>
      </c>
      <c r="BJ117" s="53">
        <v>0</v>
      </c>
      <c r="BK117" s="53">
        <v>1</v>
      </c>
      <c r="BL117" s="53">
        <v>2</v>
      </c>
      <c r="BM117" s="53">
        <v>0</v>
      </c>
      <c r="BN117" s="53">
        <v>0</v>
      </c>
      <c r="BO117" s="53">
        <v>1</v>
      </c>
      <c r="BP117" s="53">
        <v>0</v>
      </c>
      <c r="BQ117" s="53">
        <v>1</v>
      </c>
      <c r="BR117" s="53">
        <v>1</v>
      </c>
      <c r="BS117" s="53">
        <v>1</v>
      </c>
      <c r="BT117" s="53">
        <v>1</v>
      </c>
      <c r="BU117" s="53">
        <v>0</v>
      </c>
      <c r="BV117" s="53">
        <v>0</v>
      </c>
      <c r="BW117" s="53">
        <v>0</v>
      </c>
      <c r="BX117" s="53">
        <v>0</v>
      </c>
      <c r="BY117" s="53">
        <v>0</v>
      </c>
      <c r="BZ117" s="53">
        <v>0</v>
      </c>
      <c r="CA117" s="53">
        <v>0</v>
      </c>
      <c r="CB117" s="53">
        <v>0</v>
      </c>
      <c r="CC117" s="53">
        <v>0</v>
      </c>
      <c r="CD117" s="53">
        <v>0</v>
      </c>
      <c r="CE117" s="53">
        <v>0</v>
      </c>
      <c r="CF117" s="53">
        <v>12</v>
      </c>
      <c r="CG117" s="53">
        <v>0</v>
      </c>
      <c r="CH117" s="53">
        <v>0</v>
      </c>
      <c r="CI117" s="53">
        <v>1</v>
      </c>
      <c r="CJ117" s="53">
        <v>0</v>
      </c>
      <c r="CK117" s="53">
        <v>0</v>
      </c>
      <c r="CL117" s="53">
        <v>0</v>
      </c>
      <c r="CM117" s="53">
        <v>0</v>
      </c>
      <c r="CN117" s="53">
        <v>0</v>
      </c>
      <c r="CO117" s="53">
        <v>0</v>
      </c>
      <c r="CP117" s="53">
        <v>1</v>
      </c>
      <c r="CQ117" s="53">
        <v>0</v>
      </c>
      <c r="CR117" s="53">
        <v>0</v>
      </c>
      <c r="CS117" s="53">
        <v>0</v>
      </c>
      <c r="CT117" s="53">
        <v>0</v>
      </c>
      <c r="CU117" s="53">
        <v>0</v>
      </c>
      <c r="CV117" s="53">
        <v>0</v>
      </c>
      <c r="CW117" s="53">
        <v>10</v>
      </c>
      <c r="CX117" s="53">
        <v>0</v>
      </c>
      <c r="CY117" s="53">
        <v>0</v>
      </c>
      <c r="CZ117" s="53">
        <v>0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</v>
      </c>
      <c r="DG117" s="53">
        <v>0</v>
      </c>
      <c r="DH117" s="53">
        <v>0</v>
      </c>
      <c r="DI117" s="53">
        <v>0</v>
      </c>
      <c r="DJ117" s="53">
        <v>0</v>
      </c>
      <c r="DK117" s="53">
        <v>0</v>
      </c>
      <c r="DL117" s="53">
        <v>0</v>
      </c>
      <c r="DM117" s="53">
        <v>0</v>
      </c>
      <c r="DN117" s="53">
        <v>0</v>
      </c>
      <c r="DO117" s="53">
        <v>0</v>
      </c>
      <c r="DP117" s="53">
        <v>0</v>
      </c>
      <c r="DQ117" s="53">
        <v>0</v>
      </c>
      <c r="DR117" s="53">
        <v>0</v>
      </c>
      <c r="DS117" s="53">
        <v>0</v>
      </c>
      <c r="DT117" s="53">
        <v>0</v>
      </c>
      <c r="DU117" s="53">
        <v>0</v>
      </c>
      <c r="DV117" s="53">
        <v>0</v>
      </c>
      <c r="DW117" s="53">
        <v>0</v>
      </c>
      <c r="DX117" s="53">
        <v>0</v>
      </c>
      <c r="DY117" s="53">
        <v>0</v>
      </c>
      <c r="DZ117" s="53">
        <v>0</v>
      </c>
      <c r="EA117" s="53">
        <v>0</v>
      </c>
      <c r="EB117" s="53">
        <v>0</v>
      </c>
      <c r="EC117" s="53">
        <v>0</v>
      </c>
      <c r="ED117" s="53">
        <v>0</v>
      </c>
      <c r="EE117" s="53">
        <v>0</v>
      </c>
      <c r="EF117" s="53">
        <v>0</v>
      </c>
      <c r="EG117" s="53">
        <v>0</v>
      </c>
      <c r="EH117" s="53">
        <v>0</v>
      </c>
      <c r="EI117" s="53">
        <v>0</v>
      </c>
      <c r="EJ117" s="53">
        <v>5</v>
      </c>
      <c r="EK117" s="53">
        <v>4</v>
      </c>
      <c r="EL117" s="53">
        <v>2</v>
      </c>
      <c r="EM117" s="53">
        <v>1</v>
      </c>
      <c r="EN117" s="53">
        <v>0</v>
      </c>
      <c r="EO117" s="53">
        <v>7</v>
      </c>
      <c r="EP117" s="53">
        <v>5</v>
      </c>
      <c r="EQ117" s="53">
        <v>4</v>
      </c>
      <c r="ER117" s="53">
        <v>5</v>
      </c>
      <c r="ES117" s="53">
        <v>3</v>
      </c>
      <c r="ET117" s="53">
        <v>0</v>
      </c>
      <c r="EU117" s="53">
        <v>0</v>
      </c>
      <c r="EV117" s="53">
        <v>4</v>
      </c>
      <c r="EW117" s="53">
        <v>5</v>
      </c>
      <c r="EX117" s="53">
        <v>2</v>
      </c>
      <c r="EY117" s="53">
        <v>1</v>
      </c>
      <c r="EZ117" s="53">
        <v>0</v>
      </c>
      <c r="FA117" s="53">
        <v>10</v>
      </c>
      <c r="FB117" s="53">
        <v>7</v>
      </c>
      <c r="FC117" s="53">
        <v>1</v>
      </c>
      <c r="FD117" s="53">
        <v>1</v>
      </c>
      <c r="FE117" s="53">
        <v>0</v>
      </c>
      <c r="FF117" s="53">
        <v>1</v>
      </c>
      <c r="FG117" s="53">
        <v>0</v>
      </c>
      <c r="FH117" s="53">
        <v>0</v>
      </c>
      <c r="FI117" s="53">
        <v>0</v>
      </c>
      <c r="FJ117" s="53">
        <v>0</v>
      </c>
      <c r="FK117" s="53">
        <v>5</v>
      </c>
      <c r="FL117" s="53">
        <v>1</v>
      </c>
      <c r="FM117" s="53">
        <v>1</v>
      </c>
      <c r="FN117" s="53">
        <v>0</v>
      </c>
      <c r="FO117" s="53">
        <v>4</v>
      </c>
      <c r="FP117" s="53">
        <v>1</v>
      </c>
      <c r="FQ117" s="53">
        <v>0</v>
      </c>
      <c r="FR117" s="53">
        <v>1</v>
      </c>
      <c r="FS117" s="53">
        <v>1</v>
      </c>
      <c r="FT117" s="53">
        <v>1</v>
      </c>
      <c r="FU117" s="53">
        <v>0</v>
      </c>
      <c r="FV117" s="53">
        <v>0</v>
      </c>
      <c r="FW117" s="53">
        <v>7</v>
      </c>
      <c r="FX117" s="53">
        <v>2</v>
      </c>
      <c r="FY117" s="53">
        <v>1</v>
      </c>
      <c r="FZ117" s="53">
        <v>2</v>
      </c>
      <c r="GA117" s="53">
        <v>0</v>
      </c>
      <c r="GB117" s="53">
        <v>0</v>
      </c>
      <c r="GC117" s="53">
        <v>8</v>
      </c>
      <c r="GD117" s="53">
        <v>1</v>
      </c>
      <c r="GE117" s="53">
        <v>7</v>
      </c>
      <c r="GF117" s="53">
        <v>2</v>
      </c>
      <c r="GG117" s="53">
        <v>3</v>
      </c>
      <c r="GH117" s="53">
        <v>3</v>
      </c>
      <c r="GI117" s="53">
        <v>1</v>
      </c>
      <c r="GJ117" s="53">
        <v>3</v>
      </c>
      <c r="GK117" s="53">
        <v>2</v>
      </c>
      <c r="GL117" s="53">
        <v>0</v>
      </c>
    </row>
    <row r="118" spans="1:194" x14ac:dyDescent="0.25">
      <c r="A118" s="53" t="s">
        <v>279</v>
      </c>
      <c r="B118" s="53">
        <v>100</v>
      </c>
      <c r="C118" s="53">
        <v>25</v>
      </c>
      <c r="D118" s="53">
        <v>41.67</v>
      </c>
      <c r="E118" s="53">
        <v>25</v>
      </c>
      <c r="F118" s="53">
        <v>0</v>
      </c>
      <c r="G118" s="53">
        <v>0</v>
      </c>
      <c r="H118" s="53">
        <v>8.33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8.33</v>
      </c>
      <c r="AB118" s="53">
        <v>25</v>
      </c>
      <c r="AC118" s="53">
        <v>0</v>
      </c>
      <c r="AD118" s="53">
        <v>8.33</v>
      </c>
      <c r="AE118" s="53">
        <v>0</v>
      </c>
      <c r="AF118" s="53">
        <v>33.33</v>
      </c>
      <c r="AG118" s="53">
        <v>0</v>
      </c>
      <c r="AH118" s="53">
        <v>25</v>
      </c>
      <c r="AI118" s="53">
        <v>0</v>
      </c>
      <c r="AJ118" s="53">
        <v>41.67</v>
      </c>
      <c r="AK118" s="53">
        <v>80</v>
      </c>
      <c r="AL118" s="53">
        <v>20</v>
      </c>
      <c r="AM118" s="53">
        <v>0</v>
      </c>
      <c r="AN118" s="53">
        <v>0</v>
      </c>
      <c r="AO118" s="53">
        <v>0</v>
      </c>
      <c r="AP118" s="53">
        <v>0</v>
      </c>
      <c r="AQ118" s="53">
        <v>20</v>
      </c>
      <c r="AR118" s="53">
        <v>0</v>
      </c>
      <c r="AS118" s="53">
        <v>20</v>
      </c>
      <c r="AT118" s="53">
        <v>20</v>
      </c>
      <c r="AU118" s="53">
        <v>0</v>
      </c>
      <c r="AV118" s="53">
        <v>0</v>
      </c>
      <c r="AW118" s="53">
        <v>0</v>
      </c>
      <c r="AX118" s="53">
        <v>20</v>
      </c>
      <c r="AY118" s="53">
        <v>0</v>
      </c>
      <c r="AZ118" s="53">
        <v>20</v>
      </c>
      <c r="BA118" s="53">
        <v>58.33</v>
      </c>
      <c r="BB118" s="53">
        <v>0</v>
      </c>
      <c r="BC118" s="53">
        <v>0</v>
      </c>
      <c r="BD118" s="53">
        <v>0</v>
      </c>
      <c r="BE118" s="53">
        <v>0</v>
      </c>
      <c r="BF118" s="53">
        <v>8.33</v>
      </c>
      <c r="BG118" s="53">
        <v>8.33</v>
      </c>
      <c r="BH118" s="53">
        <v>16.670000000000002</v>
      </c>
      <c r="BI118" s="53">
        <v>0</v>
      </c>
      <c r="BJ118" s="53">
        <v>0</v>
      </c>
      <c r="BK118" s="53">
        <v>8.33</v>
      </c>
      <c r="BL118" s="53">
        <v>16.670000000000002</v>
      </c>
      <c r="BM118" s="53">
        <v>0</v>
      </c>
      <c r="BN118" s="53">
        <v>0</v>
      </c>
      <c r="BO118" s="53">
        <v>8.33</v>
      </c>
      <c r="BP118" s="53">
        <v>0</v>
      </c>
      <c r="BQ118" s="53">
        <v>8.33</v>
      </c>
      <c r="BR118" s="53">
        <v>8.33</v>
      </c>
      <c r="BS118" s="53">
        <v>8.33</v>
      </c>
      <c r="BT118" s="53">
        <v>8.33</v>
      </c>
      <c r="BU118" s="53">
        <v>0</v>
      </c>
      <c r="BV118" s="53">
        <v>0</v>
      </c>
      <c r="BW118" s="53">
        <v>0</v>
      </c>
      <c r="BX118" s="53">
        <v>0</v>
      </c>
      <c r="BY118" s="53">
        <v>0</v>
      </c>
      <c r="BZ118" s="53">
        <v>0</v>
      </c>
      <c r="CA118" s="53">
        <v>0</v>
      </c>
      <c r="CB118" s="53">
        <v>0</v>
      </c>
      <c r="CC118" s="53">
        <v>0</v>
      </c>
      <c r="CD118" s="53">
        <v>0</v>
      </c>
      <c r="CE118" s="53">
        <v>0</v>
      </c>
      <c r="CF118" s="53">
        <v>100</v>
      </c>
      <c r="CG118" s="53">
        <v>0</v>
      </c>
      <c r="CH118" s="53">
        <v>0</v>
      </c>
      <c r="CI118" s="53">
        <v>8.33</v>
      </c>
      <c r="CJ118" s="53">
        <v>0</v>
      </c>
      <c r="CK118" s="53">
        <v>0</v>
      </c>
      <c r="CL118" s="53">
        <v>0</v>
      </c>
      <c r="CM118" s="53">
        <v>0</v>
      </c>
      <c r="CN118" s="53">
        <v>0</v>
      </c>
      <c r="CO118" s="53">
        <v>0</v>
      </c>
      <c r="CP118" s="53">
        <v>8.33</v>
      </c>
      <c r="CQ118" s="53">
        <v>0</v>
      </c>
      <c r="CR118" s="53">
        <v>0</v>
      </c>
      <c r="CS118" s="53">
        <v>0</v>
      </c>
      <c r="CT118" s="53">
        <v>0</v>
      </c>
      <c r="CU118" s="53">
        <v>0</v>
      </c>
      <c r="CV118" s="53">
        <v>0</v>
      </c>
      <c r="CW118" s="53">
        <v>83.33</v>
      </c>
      <c r="CX118" s="53">
        <v>0</v>
      </c>
      <c r="CY118" s="53">
        <v>0</v>
      </c>
      <c r="CZ118" s="53">
        <v>0</v>
      </c>
      <c r="DA118" s="53">
        <v>0</v>
      </c>
      <c r="DB118" s="53">
        <v>0</v>
      </c>
      <c r="DC118" s="53">
        <v>0</v>
      </c>
      <c r="DD118" s="53">
        <v>0</v>
      </c>
      <c r="DE118" s="53">
        <v>0</v>
      </c>
      <c r="DF118" s="53">
        <v>0</v>
      </c>
      <c r="DG118" s="53">
        <v>0</v>
      </c>
      <c r="DH118" s="53">
        <v>0</v>
      </c>
      <c r="DI118" s="53">
        <v>0</v>
      </c>
      <c r="DJ118" s="53">
        <v>0</v>
      </c>
      <c r="DK118" s="53">
        <v>0</v>
      </c>
      <c r="DL118" s="53">
        <v>0</v>
      </c>
      <c r="DM118" s="53">
        <v>0</v>
      </c>
      <c r="DN118" s="53">
        <v>0</v>
      </c>
      <c r="DO118" s="53">
        <v>0</v>
      </c>
      <c r="DP118" s="53">
        <v>0</v>
      </c>
      <c r="DQ118" s="53">
        <v>0</v>
      </c>
      <c r="DR118" s="53">
        <v>0</v>
      </c>
      <c r="DS118" s="53">
        <v>0</v>
      </c>
      <c r="DT118" s="53">
        <v>0</v>
      </c>
      <c r="DU118" s="53">
        <v>0</v>
      </c>
      <c r="DV118" s="53">
        <v>0</v>
      </c>
      <c r="DW118" s="53">
        <v>0</v>
      </c>
      <c r="DX118" s="53">
        <v>0</v>
      </c>
      <c r="DY118" s="53">
        <v>0</v>
      </c>
      <c r="DZ118" s="53">
        <v>0</v>
      </c>
      <c r="EA118" s="53">
        <v>0</v>
      </c>
      <c r="EB118" s="53">
        <v>0</v>
      </c>
      <c r="EC118" s="53">
        <v>0</v>
      </c>
      <c r="ED118" s="53">
        <v>0</v>
      </c>
      <c r="EE118" s="53">
        <v>0</v>
      </c>
      <c r="EF118" s="53">
        <v>0</v>
      </c>
      <c r="EG118" s="53">
        <v>0</v>
      </c>
      <c r="EH118" s="53">
        <v>0</v>
      </c>
      <c r="EI118" s="53">
        <v>0</v>
      </c>
      <c r="EJ118" s="53">
        <v>41.67</v>
      </c>
      <c r="EK118" s="53">
        <v>33.33</v>
      </c>
      <c r="EL118" s="53">
        <v>16.670000000000002</v>
      </c>
      <c r="EM118" s="53">
        <v>8.33</v>
      </c>
      <c r="EN118" s="53">
        <v>0</v>
      </c>
      <c r="EO118" s="53">
        <v>58.33</v>
      </c>
      <c r="EP118" s="53">
        <v>41.67</v>
      </c>
      <c r="EQ118" s="53">
        <v>33.33</v>
      </c>
      <c r="ER118" s="53">
        <v>41.67</v>
      </c>
      <c r="ES118" s="53">
        <v>25</v>
      </c>
      <c r="ET118" s="53">
        <v>0</v>
      </c>
      <c r="EU118" s="53">
        <v>0</v>
      </c>
      <c r="EV118" s="53">
        <v>33.33</v>
      </c>
      <c r="EW118" s="53">
        <v>41.67</v>
      </c>
      <c r="EX118" s="53">
        <v>16.670000000000002</v>
      </c>
      <c r="EY118" s="53">
        <v>8.33</v>
      </c>
      <c r="EZ118" s="53">
        <v>0</v>
      </c>
      <c r="FA118" s="53">
        <v>50</v>
      </c>
      <c r="FB118" s="53">
        <v>35</v>
      </c>
      <c r="FC118" s="53">
        <v>5</v>
      </c>
      <c r="FD118" s="53">
        <v>5</v>
      </c>
      <c r="FE118" s="53">
        <v>0</v>
      </c>
      <c r="FF118" s="53">
        <v>5</v>
      </c>
      <c r="FG118" s="53">
        <v>0</v>
      </c>
      <c r="FH118" s="53">
        <v>0</v>
      </c>
      <c r="FI118" s="53">
        <v>0</v>
      </c>
      <c r="FJ118" s="53">
        <v>0</v>
      </c>
      <c r="FK118" s="53">
        <v>41.67</v>
      </c>
      <c r="FL118" s="53">
        <v>20</v>
      </c>
      <c r="FM118" s="53">
        <v>100</v>
      </c>
      <c r="FN118" s="53">
        <v>0</v>
      </c>
      <c r="FO118" s="53">
        <v>80</v>
      </c>
      <c r="FP118" s="53">
        <v>25</v>
      </c>
      <c r="FQ118" s="53">
        <v>0</v>
      </c>
      <c r="FR118" s="53">
        <v>25</v>
      </c>
      <c r="FS118" s="53">
        <v>25</v>
      </c>
      <c r="FT118" s="53">
        <v>25</v>
      </c>
      <c r="FU118" s="53">
        <v>0</v>
      </c>
      <c r="FV118" s="53">
        <v>0</v>
      </c>
      <c r="FW118" s="53">
        <v>58.33</v>
      </c>
      <c r="FX118" s="53">
        <v>40</v>
      </c>
      <c r="FY118" s="53">
        <v>20</v>
      </c>
      <c r="FZ118" s="53">
        <v>40</v>
      </c>
      <c r="GA118" s="53">
        <v>0</v>
      </c>
      <c r="GB118" s="53">
        <v>0</v>
      </c>
      <c r="GC118" s="53">
        <v>26.67</v>
      </c>
      <c r="GD118" s="53">
        <v>3.33</v>
      </c>
      <c r="GE118" s="53">
        <v>23.33</v>
      </c>
      <c r="GF118" s="53">
        <v>6.67</v>
      </c>
      <c r="GG118" s="53">
        <v>10</v>
      </c>
      <c r="GH118" s="53">
        <v>10</v>
      </c>
      <c r="GI118" s="53">
        <v>3.33</v>
      </c>
      <c r="GJ118" s="53">
        <v>10</v>
      </c>
      <c r="GK118" s="53">
        <v>6.67</v>
      </c>
      <c r="GL118" s="53">
        <v>0</v>
      </c>
    </row>
    <row r="119" spans="1:194" ht="16.5" x14ac:dyDescent="0.25">
      <c r="A119" s="77" t="s">
        <v>522</v>
      </c>
      <c r="B119" s="78">
        <v>3</v>
      </c>
      <c r="C119" s="78">
        <v>0</v>
      </c>
      <c r="D119" s="78">
        <v>0</v>
      </c>
      <c r="E119" s="78">
        <v>3</v>
      </c>
      <c r="F119" s="78">
        <v>0</v>
      </c>
      <c r="G119" s="78">
        <v>0</v>
      </c>
      <c r="H119" s="78">
        <v>0</v>
      </c>
      <c r="I119" s="78">
        <v>0</v>
      </c>
      <c r="J119" s="78">
        <v>1</v>
      </c>
      <c r="K119" s="78">
        <v>0</v>
      </c>
      <c r="L119" s="78">
        <v>0</v>
      </c>
      <c r="M119" s="78">
        <v>1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78">
        <v>0</v>
      </c>
      <c r="U119" s="78">
        <v>0</v>
      </c>
      <c r="V119" s="78">
        <v>0</v>
      </c>
      <c r="W119" s="78">
        <v>0</v>
      </c>
      <c r="X119" s="78">
        <v>0</v>
      </c>
      <c r="Y119" s="78">
        <v>0</v>
      </c>
      <c r="Z119" s="78">
        <v>0</v>
      </c>
      <c r="AA119" s="78">
        <v>0</v>
      </c>
      <c r="AB119" s="78">
        <v>0</v>
      </c>
      <c r="AC119" s="78">
        <v>0</v>
      </c>
      <c r="AD119" s="78">
        <v>0</v>
      </c>
      <c r="AE119" s="78">
        <v>0</v>
      </c>
      <c r="AF119" s="78">
        <v>3</v>
      </c>
      <c r="AG119" s="78">
        <v>0</v>
      </c>
      <c r="AH119" s="78">
        <v>1</v>
      </c>
      <c r="AI119" s="78">
        <v>0</v>
      </c>
      <c r="AJ119" s="78">
        <v>2</v>
      </c>
      <c r="AK119" s="78">
        <v>1</v>
      </c>
      <c r="AL119" s="78">
        <v>1</v>
      </c>
      <c r="AM119" s="78">
        <v>0</v>
      </c>
      <c r="AN119" s="78">
        <v>0</v>
      </c>
      <c r="AO119" s="78">
        <v>0</v>
      </c>
      <c r="AP119" s="78">
        <v>1</v>
      </c>
      <c r="AQ119" s="78">
        <v>1</v>
      </c>
      <c r="AR119" s="78">
        <v>0</v>
      </c>
      <c r="AS119" s="78">
        <v>0</v>
      </c>
      <c r="AT119" s="78">
        <v>0</v>
      </c>
      <c r="AU119" s="78">
        <v>0</v>
      </c>
      <c r="AV119" s="78">
        <v>0</v>
      </c>
      <c r="AW119" s="78">
        <v>0</v>
      </c>
      <c r="AX119" s="78">
        <v>0</v>
      </c>
      <c r="AY119" s="78">
        <v>0</v>
      </c>
      <c r="AZ119" s="78">
        <v>0</v>
      </c>
      <c r="BA119" s="78">
        <v>2</v>
      </c>
      <c r="BB119" s="78">
        <v>1</v>
      </c>
      <c r="BC119" s="78">
        <v>0</v>
      </c>
      <c r="BD119" s="78">
        <v>0</v>
      </c>
      <c r="BE119" s="78">
        <v>0</v>
      </c>
      <c r="BF119" s="78">
        <v>0</v>
      </c>
      <c r="BG119" s="78">
        <v>0</v>
      </c>
      <c r="BH119" s="78">
        <v>0</v>
      </c>
      <c r="BI119" s="78">
        <v>0</v>
      </c>
      <c r="BJ119" s="78">
        <v>0</v>
      </c>
      <c r="BK119" s="78">
        <v>0</v>
      </c>
      <c r="BL119" s="78">
        <v>0</v>
      </c>
      <c r="BM119" s="78">
        <v>0</v>
      </c>
      <c r="BN119" s="78">
        <v>0</v>
      </c>
      <c r="BO119" s="78">
        <v>0</v>
      </c>
      <c r="BP119" s="78">
        <v>1</v>
      </c>
      <c r="BQ119" s="78">
        <v>1</v>
      </c>
      <c r="BR119" s="78">
        <v>0</v>
      </c>
      <c r="BS119" s="78">
        <v>0</v>
      </c>
      <c r="BT119" s="78">
        <v>0</v>
      </c>
      <c r="BU119" s="78">
        <v>0</v>
      </c>
      <c r="BV119" s="78">
        <v>0</v>
      </c>
      <c r="BW119" s="78">
        <v>1</v>
      </c>
      <c r="BX119" s="78">
        <v>0</v>
      </c>
      <c r="BY119" s="78">
        <v>0</v>
      </c>
      <c r="BZ119" s="78">
        <v>0</v>
      </c>
      <c r="CA119" s="78">
        <v>0</v>
      </c>
      <c r="CB119" s="78">
        <v>0</v>
      </c>
      <c r="CC119" s="78">
        <v>0</v>
      </c>
      <c r="CD119" s="78">
        <v>0</v>
      </c>
      <c r="CE119" s="78">
        <v>0</v>
      </c>
      <c r="CF119" s="78">
        <v>4</v>
      </c>
      <c r="CG119" s="78">
        <v>0</v>
      </c>
      <c r="CH119" s="78">
        <v>0</v>
      </c>
      <c r="CI119" s="78">
        <v>0</v>
      </c>
      <c r="CJ119" s="78">
        <v>0</v>
      </c>
      <c r="CK119" s="78">
        <v>0</v>
      </c>
      <c r="CL119" s="78">
        <v>0</v>
      </c>
      <c r="CM119" s="78">
        <v>0</v>
      </c>
      <c r="CN119" s="78">
        <v>0</v>
      </c>
      <c r="CO119" s="78">
        <v>0</v>
      </c>
      <c r="CP119" s="78">
        <v>0</v>
      </c>
      <c r="CQ119" s="78">
        <v>0</v>
      </c>
      <c r="CR119" s="78">
        <v>0</v>
      </c>
      <c r="CS119" s="78">
        <v>0</v>
      </c>
      <c r="CT119" s="78">
        <v>1</v>
      </c>
      <c r="CU119" s="78">
        <v>0</v>
      </c>
      <c r="CV119" s="78">
        <v>0</v>
      </c>
      <c r="CW119" s="78">
        <v>2</v>
      </c>
      <c r="CX119" s="78">
        <v>0</v>
      </c>
      <c r="CY119" s="78">
        <v>0</v>
      </c>
      <c r="CZ119" s="78">
        <v>0</v>
      </c>
      <c r="DA119" s="78">
        <v>0</v>
      </c>
      <c r="DB119" s="78">
        <v>1</v>
      </c>
      <c r="DC119" s="78">
        <v>0</v>
      </c>
      <c r="DD119" s="78">
        <v>0</v>
      </c>
      <c r="DE119" s="78">
        <v>0</v>
      </c>
      <c r="DF119" s="78">
        <v>0</v>
      </c>
      <c r="DG119" s="78">
        <v>0</v>
      </c>
      <c r="DH119" s="78">
        <v>0</v>
      </c>
      <c r="DI119" s="78">
        <v>0</v>
      </c>
      <c r="DJ119" s="78">
        <v>0</v>
      </c>
      <c r="DK119" s="78">
        <v>0</v>
      </c>
      <c r="DL119" s="78">
        <v>0</v>
      </c>
      <c r="DM119" s="78">
        <v>0</v>
      </c>
      <c r="DN119" s="78">
        <v>0</v>
      </c>
      <c r="DO119" s="78">
        <v>0</v>
      </c>
      <c r="DP119" s="78">
        <v>0</v>
      </c>
      <c r="DQ119" s="78">
        <v>0</v>
      </c>
      <c r="DR119" s="78">
        <v>0</v>
      </c>
      <c r="DS119" s="78">
        <v>0</v>
      </c>
      <c r="DT119" s="78">
        <v>0</v>
      </c>
      <c r="DU119" s="78">
        <v>0</v>
      </c>
      <c r="DV119" s="78">
        <v>0</v>
      </c>
      <c r="DW119" s="78">
        <v>0</v>
      </c>
      <c r="DX119" s="78">
        <v>0</v>
      </c>
      <c r="DY119" s="78">
        <v>0</v>
      </c>
      <c r="DZ119" s="78">
        <v>0</v>
      </c>
      <c r="EA119" s="78">
        <v>0</v>
      </c>
      <c r="EB119" s="78">
        <v>0</v>
      </c>
      <c r="EC119" s="78">
        <v>0</v>
      </c>
      <c r="ED119" s="78">
        <v>0</v>
      </c>
      <c r="EE119" s="78">
        <v>0</v>
      </c>
      <c r="EF119" s="78">
        <v>0</v>
      </c>
      <c r="EG119" s="78">
        <v>0</v>
      </c>
      <c r="EH119" s="78">
        <v>0</v>
      </c>
      <c r="EI119" s="78">
        <v>0</v>
      </c>
      <c r="EJ119" s="78">
        <v>4</v>
      </c>
      <c r="EK119" s="78">
        <v>0</v>
      </c>
      <c r="EL119" s="78">
        <v>0</v>
      </c>
      <c r="EM119" s="78">
        <v>0</v>
      </c>
      <c r="EN119" s="78">
        <v>0</v>
      </c>
      <c r="EO119" s="78">
        <v>3</v>
      </c>
      <c r="EP119" s="78">
        <v>1</v>
      </c>
      <c r="EQ119" s="78">
        <v>2</v>
      </c>
      <c r="ER119" s="78">
        <v>2</v>
      </c>
      <c r="ES119" s="78">
        <v>0</v>
      </c>
      <c r="ET119" s="78">
        <v>0</v>
      </c>
      <c r="EU119" s="78">
        <v>0</v>
      </c>
      <c r="EV119" s="78">
        <v>2</v>
      </c>
      <c r="EW119" s="78">
        <v>2</v>
      </c>
      <c r="EX119" s="78">
        <v>0</v>
      </c>
      <c r="EY119" s="78">
        <v>0</v>
      </c>
      <c r="EZ119" s="78">
        <v>0</v>
      </c>
      <c r="FA119" s="78">
        <v>4</v>
      </c>
      <c r="FB119" s="78">
        <v>4</v>
      </c>
      <c r="FC119" s="78">
        <v>2</v>
      </c>
      <c r="FD119" s="78">
        <v>0</v>
      </c>
      <c r="FE119" s="78">
        <v>0</v>
      </c>
      <c r="FF119" s="78">
        <v>0</v>
      </c>
      <c r="FG119" s="78">
        <v>0</v>
      </c>
      <c r="FH119" s="78">
        <v>0</v>
      </c>
      <c r="FI119" s="78">
        <v>0</v>
      </c>
      <c r="FJ119" s="78">
        <v>0</v>
      </c>
      <c r="FK119" s="78">
        <v>1</v>
      </c>
      <c r="FL119" s="78">
        <v>1</v>
      </c>
      <c r="FM119" s="78">
        <v>1</v>
      </c>
      <c r="FN119" s="78">
        <v>0</v>
      </c>
      <c r="FO119" s="78">
        <v>0</v>
      </c>
      <c r="FP119" s="78">
        <v>0</v>
      </c>
      <c r="FQ119" s="78">
        <v>0</v>
      </c>
      <c r="FR119" s="78">
        <v>0</v>
      </c>
      <c r="FS119" s="78">
        <v>0</v>
      </c>
      <c r="FT119" s="78">
        <v>0</v>
      </c>
      <c r="FU119" s="78">
        <v>0</v>
      </c>
      <c r="FV119" s="78">
        <v>0</v>
      </c>
      <c r="FW119" s="78">
        <v>3</v>
      </c>
      <c r="FX119" s="78">
        <v>1</v>
      </c>
      <c r="FY119" s="78">
        <v>0</v>
      </c>
      <c r="FZ119" s="78">
        <v>0</v>
      </c>
      <c r="GA119" s="78">
        <v>0</v>
      </c>
      <c r="GB119" s="78">
        <v>0</v>
      </c>
      <c r="GC119" s="78">
        <v>4</v>
      </c>
      <c r="GD119" s="78">
        <v>2</v>
      </c>
      <c r="GE119" s="78">
        <v>1</v>
      </c>
      <c r="GF119" s="78">
        <v>1</v>
      </c>
      <c r="GG119" s="78">
        <v>2</v>
      </c>
      <c r="GH119" s="78">
        <v>0</v>
      </c>
      <c r="GI119" s="78">
        <v>0</v>
      </c>
      <c r="GJ119" s="78">
        <v>1</v>
      </c>
      <c r="GK119" s="78">
        <v>1</v>
      </c>
      <c r="GL119" s="78">
        <v>0</v>
      </c>
    </row>
    <row r="120" spans="1:194" x14ac:dyDescent="0.25">
      <c r="A120" s="77" t="s">
        <v>279</v>
      </c>
      <c r="B120" s="78">
        <v>75</v>
      </c>
      <c r="C120" s="78">
        <v>0</v>
      </c>
      <c r="D120" s="78">
        <v>0</v>
      </c>
      <c r="E120" s="78">
        <v>100</v>
      </c>
      <c r="F120" s="78">
        <v>0</v>
      </c>
      <c r="G120" s="78">
        <v>0</v>
      </c>
      <c r="H120" s="78">
        <v>0</v>
      </c>
      <c r="I120" s="78">
        <v>0</v>
      </c>
      <c r="J120" s="78">
        <v>25</v>
      </c>
      <c r="K120" s="78">
        <v>0</v>
      </c>
      <c r="L120" s="78">
        <v>0</v>
      </c>
      <c r="M120" s="78">
        <v>100</v>
      </c>
      <c r="N120" s="78">
        <v>0</v>
      </c>
      <c r="O120" s="78">
        <v>0</v>
      </c>
      <c r="P120" s="78">
        <v>0</v>
      </c>
      <c r="Q120" s="78">
        <v>0</v>
      </c>
      <c r="R120" s="78">
        <v>0</v>
      </c>
      <c r="S120" s="78">
        <v>0</v>
      </c>
      <c r="T120" s="78">
        <v>0</v>
      </c>
      <c r="U120" s="78">
        <v>0</v>
      </c>
      <c r="V120" s="78">
        <v>0</v>
      </c>
      <c r="W120" s="78">
        <v>0</v>
      </c>
      <c r="X120" s="78">
        <v>0</v>
      </c>
      <c r="Y120" s="78">
        <v>0</v>
      </c>
      <c r="Z120" s="78">
        <v>0</v>
      </c>
      <c r="AA120" s="78">
        <v>0</v>
      </c>
      <c r="AB120" s="78">
        <v>0</v>
      </c>
      <c r="AC120" s="78">
        <v>0</v>
      </c>
      <c r="AD120" s="78">
        <v>0</v>
      </c>
      <c r="AE120" s="78">
        <v>0</v>
      </c>
      <c r="AF120" s="78">
        <v>75</v>
      </c>
      <c r="AG120" s="78">
        <v>0</v>
      </c>
      <c r="AH120" s="78">
        <v>25</v>
      </c>
      <c r="AI120" s="78">
        <v>0</v>
      </c>
      <c r="AJ120" s="78">
        <v>50</v>
      </c>
      <c r="AK120" s="78">
        <v>50</v>
      </c>
      <c r="AL120" s="78">
        <v>50</v>
      </c>
      <c r="AM120" s="78">
        <v>0</v>
      </c>
      <c r="AN120" s="78">
        <v>0</v>
      </c>
      <c r="AO120" s="78">
        <v>0</v>
      </c>
      <c r="AP120" s="78">
        <v>50</v>
      </c>
      <c r="AQ120" s="78">
        <v>50</v>
      </c>
      <c r="AR120" s="78">
        <v>0</v>
      </c>
      <c r="AS120" s="78">
        <v>0</v>
      </c>
      <c r="AT120" s="78">
        <v>0</v>
      </c>
      <c r="AU120" s="78">
        <v>0</v>
      </c>
      <c r="AV120" s="78">
        <v>0</v>
      </c>
      <c r="AW120" s="78">
        <v>0</v>
      </c>
      <c r="AX120" s="78">
        <v>0</v>
      </c>
      <c r="AY120" s="78">
        <v>0</v>
      </c>
      <c r="AZ120" s="78">
        <v>0</v>
      </c>
      <c r="BA120" s="78">
        <v>50</v>
      </c>
      <c r="BB120" s="78">
        <v>25</v>
      </c>
      <c r="BC120" s="78">
        <v>0</v>
      </c>
      <c r="BD120" s="78">
        <v>0</v>
      </c>
      <c r="BE120" s="78">
        <v>0</v>
      </c>
      <c r="BF120" s="78">
        <v>0</v>
      </c>
      <c r="BG120" s="78">
        <v>0</v>
      </c>
      <c r="BH120" s="78">
        <v>0</v>
      </c>
      <c r="BI120" s="78">
        <v>0</v>
      </c>
      <c r="BJ120" s="78">
        <v>0</v>
      </c>
      <c r="BK120" s="78">
        <v>0</v>
      </c>
      <c r="BL120" s="78">
        <v>0</v>
      </c>
      <c r="BM120" s="78">
        <v>0</v>
      </c>
      <c r="BN120" s="78">
        <v>0</v>
      </c>
      <c r="BO120" s="78">
        <v>0</v>
      </c>
      <c r="BP120" s="78">
        <v>25</v>
      </c>
      <c r="BQ120" s="78">
        <v>25</v>
      </c>
      <c r="BR120" s="78">
        <v>0</v>
      </c>
      <c r="BS120" s="78">
        <v>0</v>
      </c>
      <c r="BT120" s="78">
        <v>0</v>
      </c>
      <c r="BU120" s="78">
        <v>0</v>
      </c>
      <c r="BV120" s="78">
        <v>0</v>
      </c>
      <c r="BW120" s="78">
        <v>25</v>
      </c>
      <c r="BX120" s="78">
        <v>0</v>
      </c>
      <c r="BY120" s="78">
        <v>0</v>
      </c>
      <c r="BZ120" s="78">
        <v>0</v>
      </c>
      <c r="CA120" s="78">
        <v>0</v>
      </c>
      <c r="CB120" s="78">
        <v>0</v>
      </c>
      <c r="CC120" s="78">
        <v>0</v>
      </c>
      <c r="CD120" s="78">
        <v>0</v>
      </c>
      <c r="CE120" s="78">
        <v>0</v>
      </c>
      <c r="CF120" s="78">
        <v>100</v>
      </c>
      <c r="CG120" s="78">
        <v>0</v>
      </c>
      <c r="CH120" s="78">
        <v>0</v>
      </c>
      <c r="CI120" s="78">
        <v>0</v>
      </c>
      <c r="CJ120" s="78">
        <v>0</v>
      </c>
      <c r="CK120" s="78">
        <v>0</v>
      </c>
      <c r="CL120" s="78">
        <v>0</v>
      </c>
      <c r="CM120" s="78">
        <v>0</v>
      </c>
      <c r="CN120" s="78">
        <v>0</v>
      </c>
      <c r="CO120" s="78">
        <v>0</v>
      </c>
      <c r="CP120" s="78">
        <v>0</v>
      </c>
      <c r="CQ120" s="78">
        <v>0</v>
      </c>
      <c r="CR120" s="78">
        <v>0</v>
      </c>
      <c r="CS120" s="78">
        <v>0</v>
      </c>
      <c r="CT120" s="78">
        <v>25</v>
      </c>
      <c r="CU120" s="78">
        <v>0</v>
      </c>
      <c r="CV120" s="78">
        <v>0</v>
      </c>
      <c r="CW120" s="78">
        <v>50</v>
      </c>
      <c r="CX120" s="78">
        <v>0</v>
      </c>
      <c r="CY120" s="78">
        <v>0</v>
      </c>
      <c r="CZ120" s="78">
        <v>0</v>
      </c>
      <c r="DA120" s="78">
        <v>0</v>
      </c>
      <c r="DB120" s="78">
        <v>25</v>
      </c>
      <c r="DC120" s="78">
        <v>0</v>
      </c>
      <c r="DD120" s="78">
        <v>0</v>
      </c>
      <c r="DE120" s="78">
        <v>0</v>
      </c>
      <c r="DF120" s="78">
        <v>0</v>
      </c>
      <c r="DG120" s="78">
        <v>0</v>
      </c>
      <c r="DH120" s="78">
        <v>0</v>
      </c>
      <c r="DI120" s="78">
        <v>0</v>
      </c>
      <c r="DJ120" s="78">
        <v>0</v>
      </c>
      <c r="DK120" s="78">
        <v>0</v>
      </c>
      <c r="DL120" s="78">
        <v>0</v>
      </c>
      <c r="DM120" s="78">
        <v>0</v>
      </c>
      <c r="DN120" s="78">
        <v>0</v>
      </c>
      <c r="DO120" s="78">
        <v>0</v>
      </c>
      <c r="DP120" s="78">
        <v>0</v>
      </c>
      <c r="DQ120" s="78">
        <v>0</v>
      </c>
      <c r="DR120" s="78">
        <v>0</v>
      </c>
      <c r="DS120" s="78">
        <v>0</v>
      </c>
      <c r="DT120" s="78">
        <v>0</v>
      </c>
      <c r="DU120" s="78">
        <v>0</v>
      </c>
      <c r="DV120" s="78">
        <v>0</v>
      </c>
      <c r="DW120" s="78">
        <v>0</v>
      </c>
      <c r="DX120" s="78">
        <v>0</v>
      </c>
      <c r="DY120" s="78">
        <v>0</v>
      </c>
      <c r="DZ120" s="78">
        <v>0</v>
      </c>
      <c r="EA120" s="78">
        <v>0</v>
      </c>
      <c r="EB120" s="78">
        <v>0</v>
      </c>
      <c r="EC120" s="78">
        <v>0</v>
      </c>
      <c r="ED120" s="78">
        <v>0</v>
      </c>
      <c r="EE120" s="78">
        <v>0</v>
      </c>
      <c r="EF120" s="78">
        <v>0</v>
      </c>
      <c r="EG120" s="78">
        <v>0</v>
      </c>
      <c r="EH120" s="78">
        <v>0</v>
      </c>
      <c r="EI120" s="78">
        <v>0</v>
      </c>
      <c r="EJ120" s="78">
        <v>100</v>
      </c>
      <c r="EK120" s="78">
        <v>0</v>
      </c>
      <c r="EL120" s="78">
        <v>0</v>
      </c>
      <c r="EM120" s="78">
        <v>0</v>
      </c>
      <c r="EN120" s="78">
        <v>0</v>
      </c>
      <c r="EO120" s="78">
        <v>75</v>
      </c>
      <c r="EP120" s="78">
        <v>25</v>
      </c>
      <c r="EQ120" s="78">
        <v>50</v>
      </c>
      <c r="ER120" s="78">
        <v>50</v>
      </c>
      <c r="ES120" s="78">
        <v>0</v>
      </c>
      <c r="ET120" s="78">
        <v>0</v>
      </c>
      <c r="EU120" s="78">
        <v>0</v>
      </c>
      <c r="EV120" s="78">
        <v>50</v>
      </c>
      <c r="EW120" s="78">
        <v>50</v>
      </c>
      <c r="EX120" s="78">
        <v>0</v>
      </c>
      <c r="EY120" s="78">
        <v>0</v>
      </c>
      <c r="EZ120" s="78">
        <v>0</v>
      </c>
      <c r="FA120" s="78">
        <v>40</v>
      </c>
      <c r="FB120" s="78">
        <v>40</v>
      </c>
      <c r="FC120" s="78">
        <v>20</v>
      </c>
      <c r="FD120" s="78">
        <v>0</v>
      </c>
      <c r="FE120" s="78">
        <v>0</v>
      </c>
      <c r="FF120" s="78">
        <v>0</v>
      </c>
      <c r="FG120" s="78">
        <v>0</v>
      </c>
      <c r="FH120" s="78">
        <v>0</v>
      </c>
      <c r="FI120" s="78">
        <v>0</v>
      </c>
      <c r="FJ120" s="78">
        <v>0</v>
      </c>
      <c r="FK120" s="78">
        <v>25</v>
      </c>
      <c r="FL120" s="78">
        <v>100</v>
      </c>
      <c r="FM120" s="78">
        <v>100</v>
      </c>
      <c r="FN120" s="78">
        <v>0</v>
      </c>
      <c r="FO120" s="78">
        <v>0</v>
      </c>
      <c r="FP120" s="78">
        <v>0</v>
      </c>
      <c r="FQ120" s="78">
        <v>0</v>
      </c>
      <c r="FR120" s="78">
        <v>0</v>
      </c>
      <c r="FS120" s="78">
        <v>0</v>
      </c>
      <c r="FT120" s="78">
        <v>0</v>
      </c>
      <c r="FU120" s="78">
        <v>0</v>
      </c>
      <c r="FV120" s="78">
        <v>0</v>
      </c>
      <c r="FW120" s="78">
        <v>75</v>
      </c>
      <c r="FX120" s="78">
        <v>100</v>
      </c>
      <c r="FY120" s="78">
        <v>0</v>
      </c>
      <c r="FZ120" s="78">
        <v>0</v>
      </c>
      <c r="GA120" s="78">
        <v>0</v>
      </c>
      <c r="GB120" s="78">
        <v>0</v>
      </c>
      <c r="GC120" s="78">
        <v>33.33</v>
      </c>
      <c r="GD120" s="78">
        <v>16.670000000000002</v>
      </c>
      <c r="GE120" s="78">
        <v>8.33</v>
      </c>
      <c r="GF120" s="78">
        <v>8.33</v>
      </c>
      <c r="GG120" s="78">
        <v>16.670000000000002</v>
      </c>
      <c r="GH120" s="78">
        <v>0</v>
      </c>
      <c r="GI120" s="78">
        <v>0</v>
      </c>
      <c r="GJ120" s="78">
        <v>8.33</v>
      </c>
      <c r="GK120" s="78">
        <v>8.33</v>
      </c>
      <c r="GL120" s="78">
        <v>0</v>
      </c>
    </row>
    <row r="121" spans="1:194" ht="16.5" x14ac:dyDescent="0.25">
      <c r="A121" s="76" t="s">
        <v>523</v>
      </c>
      <c r="B121" s="53">
        <v>3</v>
      </c>
      <c r="C121" s="53">
        <v>0</v>
      </c>
      <c r="D121" s="53">
        <v>0</v>
      </c>
      <c r="E121" s="53">
        <v>3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0</v>
      </c>
      <c r="AB121" s="53">
        <v>0</v>
      </c>
      <c r="AC121" s="53">
        <v>0</v>
      </c>
      <c r="AD121" s="53">
        <v>0</v>
      </c>
      <c r="AE121" s="53">
        <v>0</v>
      </c>
      <c r="AF121" s="53">
        <v>2</v>
      </c>
      <c r="AG121" s="53">
        <v>0</v>
      </c>
      <c r="AH121" s="53">
        <v>1</v>
      </c>
      <c r="AI121" s="53">
        <v>0</v>
      </c>
      <c r="AJ121" s="53">
        <v>1</v>
      </c>
      <c r="AK121" s="53">
        <v>1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1</v>
      </c>
      <c r="AR121" s="53">
        <v>0</v>
      </c>
      <c r="AS121" s="53">
        <v>0</v>
      </c>
      <c r="AT121" s="53">
        <v>0</v>
      </c>
      <c r="AU121" s="53">
        <v>0</v>
      </c>
      <c r="AV121" s="53">
        <v>0</v>
      </c>
      <c r="AW121" s="53">
        <v>0</v>
      </c>
      <c r="AX121" s="53">
        <v>0</v>
      </c>
      <c r="AY121" s="53">
        <v>0</v>
      </c>
      <c r="AZ121" s="53">
        <v>0</v>
      </c>
      <c r="BA121" s="53">
        <v>2</v>
      </c>
      <c r="BB121" s="53">
        <v>0</v>
      </c>
      <c r="BC121" s="53">
        <v>0</v>
      </c>
      <c r="BD121" s="53">
        <v>0</v>
      </c>
      <c r="BE121" s="53">
        <v>0</v>
      </c>
      <c r="BF121" s="53">
        <v>0</v>
      </c>
      <c r="BG121" s="53">
        <v>0</v>
      </c>
      <c r="BH121" s="53">
        <v>0</v>
      </c>
      <c r="BI121" s="53">
        <v>0</v>
      </c>
      <c r="BJ121" s="53">
        <v>0</v>
      </c>
      <c r="BK121" s="53">
        <v>0</v>
      </c>
      <c r="BL121" s="53">
        <v>0</v>
      </c>
      <c r="BM121" s="53">
        <v>0</v>
      </c>
      <c r="BN121" s="53">
        <v>0</v>
      </c>
      <c r="BO121" s="53">
        <v>0</v>
      </c>
      <c r="BP121" s="53">
        <v>1</v>
      </c>
      <c r="BQ121" s="53">
        <v>1</v>
      </c>
      <c r="BR121" s="53">
        <v>0</v>
      </c>
      <c r="BS121" s="53">
        <v>0</v>
      </c>
      <c r="BT121" s="53">
        <v>0</v>
      </c>
      <c r="BU121" s="53">
        <v>0</v>
      </c>
      <c r="BV121" s="53">
        <v>0</v>
      </c>
      <c r="BW121" s="53">
        <v>1</v>
      </c>
      <c r="BX121" s="53">
        <v>0</v>
      </c>
      <c r="BY121" s="53">
        <v>0</v>
      </c>
      <c r="BZ121" s="53">
        <v>0</v>
      </c>
      <c r="CA121" s="53">
        <v>0</v>
      </c>
      <c r="CB121" s="53">
        <v>0</v>
      </c>
      <c r="CC121" s="53">
        <v>0</v>
      </c>
      <c r="CD121" s="53">
        <v>0</v>
      </c>
      <c r="CE121" s="53">
        <v>0</v>
      </c>
      <c r="CF121" s="53">
        <v>3</v>
      </c>
      <c r="CG121" s="53">
        <v>0</v>
      </c>
      <c r="CH121" s="53">
        <v>0</v>
      </c>
      <c r="CI121" s="53">
        <v>0</v>
      </c>
      <c r="CJ121" s="53">
        <v>0</v>
      </c>
      <c r="CK121" s="53">
        <v>0</v>
      </c>
      <c r="CL121" s="53">
        <v>0</v>
      </c>
      <c r="CM121" s="53">
        <v>0</v>
      </c>
      <c r="CN121" s="53">
        <v>0</v>
      </c>
      <c r="CO121" s="53">
        <v>0</v>
      </c>
      <c r="CP121" s="53">
        <v>0</v>
      </c>
      <c r="CQ121" s="53">
        <v>0</v>
      </c>
      <c r="CR121" s="53">
        <v>0</v>
      </c>
      <c r="CS121" s="53">
        <v>0</v>
      </c>
      <c r="CT121" s="53">
        <v>0</v>
      </c>
      <c r="CU121" s="53">
        <v>0</v>
      </c>
      <c r="CV121" s="53">
        <v>0</v>
      </c>
      <c r="CW121" s="53">
        <v>2</v>
      </c>
      <c r="CX121" s="53">
        <v>0</v>
      </c>
      <c r="CY121" s="53">
        <v>0</v>
      </c>
      <c r="CZ121" s="53">
        <v>0</v>
      </c>
      <c r="DA121" s="53">
        <v>0</v>
      </c>
      <c r="DB121" s="53">
        <v>1</v>
      </c>
      <c r="DC121" s="53">
        <v>0</v>
      </c>
      <c r="DD121" s="53">
        <v>0</v>
      </c>
      <c r="DE121" s="53">
        <v>0</v>
      </c>
      <c r="DF121" s="53">
        <v>0</v>
      </c>
      <c r="DG121" s="53">
        <v>0</v>
      </c>
      <c r="DH121" s="53">
        <v>0</v>
      </c>
      <c r="DI121" s="53">
        <v>0</v>
      </c>
      <c r="DJ121" s="53">
        <v>0</v>
      </c>
      <c r="DK121" s="53">
        <v>0</v>
      </c>
      <c r="DL121" s="53">
        <v>0</v>
      </c>
      <c r="DM121" s="53">
        <v>0</v>
      </c>
      <c r="DN121" s="53">
        <v>0</v>
      </c>
      <c r="DO121" s="53">
        <v>0</v>
      </c>
      <c r="DP121" s="53">
        <v>0</v>
      </c>
      <c r="DQ121" s="53">
        <v>0</v>
      </c>
      <c r="DR121" s="53">
        <v>0</v>
      </c>
      <c r="DS121" s="53">
        <v>0</v>
      </c>
      <c r="DT121" s="53">
        <v>0</v>
      </c>
      <c r="DU121" s="53">
        <v>0</v>
      </c>
      <c r="DV121" s="53">
        <v>0</v>
      </c>
      <c r="DW121" s="53">
        <v>0</v>
      </c>
      <c r="DX121" s="53">
        <v>0</v>
      </c>
      <c r="DY121" s="53">
        <v>0</v>
      </c>
      <c r="DZ121" s="53">
        <v>0</v>
      </c>
      <c r="EA121" s="53">
        <v>0</v>
      </c>
      <c r="EB121" s="53">
        <v>0</v>
      </c>
      <c r="EC121" s="53">
        <v>0</v>
      </c>
      <c r="ED121" s="53">
        <v>0</v>
      </c>
      <c r="EE121" s="53">
        <v>0</v>
      </c>
      <c r="EF121" s="53">
        <v>0</v>
      </c>
      <c r="EG121" s="53">
        <v>0</v>
      </c>
      <c r="EH121" s="53">
        <v>0</v>
      </c>
      <c r="EI121" s="53">
        <v>0</v>
      </c>
      <c r="EJ121" s="53">
        <v>3</v>
      </c>
      <c r="EK121" s="53">
        <v>0</v>
      </c>
      <c r="EL121" s="53">
        <v>0</v>
      </c>
      <c r="EM121" s="53">
        <v>0</v>
      </c>
      <c r="EN121" s="53">
        <v>0</v>
      </c>
      <c r="EO121" s="53">
        <v>3</v>
      </c>
      <c r="EP121" s="53">
        <v>0</v>
      </c>
      <c r="EQ121" s="53">
        <v>2</v>
      </c>
      <c r="ER121" s="53">
        <v>1</v>
      </c>
      <c r="ES121" s="53">
        <v>0</v>
      </c>
      <c r="ET121" s="53">
        <v>0</v>
      </c>
      <c r="EU121" s="53">
        <v>0</v>
      </c>
      <c r="EV121" s="53">
        <v>2</v>
      </c>
      <c r="EW121" s="53">
        <v>1</v>
      </c>
      <c r="EX121" s="53">
        <v>0</v>
      </c>
      <c r="EY121" s="53">
        <v>0</v>
      </c>
      <c r="EZ121" s="53">
        <v>0</v>
      </c>
      <c r="FA121" s="53">
        <v>3</v>
      </c>
      <c r="FB121" s="53">
        <v>3</v>
      </c>
      <c r="FC121" s="53">
        <v>2</v>
      </c>
      <c r="FD121" s="53">
        <v>0</v>
      </c>
      <c r="FE121" s="53">
        <v>0</v>
      </c>
      <c r="FF121" s="53">
        <v>0</v>
      </c>
      <c r="FG121" s="53">
        <v>0</v>
      </c>
      <c r="FH121" s="53">
        <v>0</v>
      </c>
      <c r="FI121" s="53">
        <v>0</v>
      </c>
      <c r="FJ121" s="53">
        <v>0</v>
      </c>
      <c r="FK121" s="53">
        <v>1</v>
      </c>
      <c r="FL121" s="53">
        <v>1</v>
      </c>
      <c r="FM121" s="53">
        <v>1</v>
      </c>
      <c r="FN121" s="53">
        <v>0</v>
      </c>
      <c r="FO121" s="53">
        <v>0</v>
      </c>
      <c r="FP121" s="53">
        <v>0</v>
      </c>
      <c r="FQ121" s="53">
        <v>0</v>
      </c>
      <c r="FR121" s="53">
        <v>0</v>
      </c>
      <c r="FS121" s="53">
        <v>0</v>
      </c>
      <c r="FT121" s="53">
        <v>0</v>
      </c>
      <c r="FU121" s="53">
        <v>0</v>
      </c>
      <c r="FV121" s="53">
        <v>0</v>
      </c>
      <c r="FW121" s="53">
        <v>2</v>
      </c>
      <c r="FX121" s="53">
        <v>1</v>
      </c>
      <c r="FY121" s="53">
        <v>0</v>
      </c>
      <c r="FZ121" s="53">
        <v>0</v>
      </c>
      <c r="GA121" s="53">
        <v>0</v>
      </c>
      <c r="GB121" s="53">
        <v>0</v>
      </c>
      <c r="GC121" s="53">
        <v>3</v>
      </c>
      <c r="GD121" s="53">
        <v>2</v>
      </c>
      <c r="GE121" s="53">
        <v>1</v>
      </c>
      <c r="GF121" s="53">
        <v>1</v>
      </c>
      <c r="GG121" s="53">
        <v>1</v>
      </c>
      <c r="GH121" s="53">
        <v>0</v>
      </c>
      <c r="GI121" s="53">
        <v>0</v>
      </c>
      <c r="GJ121" s="53">
        <v>1</v>
      </c>
      <c r="GK121" s="53">
        <v>0</v>
      </c>
      <c r="GL121" s="53">
        <v>0</v>
      </c>
    </row>
    <row r="122" spans="1:194" x14ac:dyDescent="0.25">
      <c r="A122" s="53" t="s">
        <v>517</v>
      </c>
      <c r="B122" s="53">
        <v>100</v>
      </c>
      <c r="C122" s="53">
        <v>0</v>
      </c>
      <c r="D122" s="53">
        <v>0</v>
      </c>
      <c r="E122" s="53">
        <v>100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66.67</v>
      </c>
      <c r="AG122" s="53">
        <v>0</v>
      </c>
      <c r="AH122" s="53">
        <v>33.33</v>
      </c>
      <c r="AI122" s="53">
        <v>0</v>
      </c>
      <c r="AJ122" s="53">
        <v>33.33</v>
      </c>
      <c r="AK122" s="53">
        <v>100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100</v>
      </c>
      <c r="AR122" s="53">
        <v>0</v>
      </c>
      <c r="AS122" s="53">
        <v>0</v>
      </c>
      <c r="AT122" s="53">
        <v>0</v>
      </c>
      <c r="AU122" s="53">
        <v>0</v>
      </c>
      <c r="AV122" s="53">
        <v>0</v>
      </c>
      <c r="AW122" s="53">
        <v>0</v>
      </c>
      <c r="AX122" s="53">
        <v>0</v>
      </c>
      <c r="AY122" s="53">
        <v>0</v>
      </c>
      <c r="AZ122" s="53">
        <v>0</v>
      </c>
      <c r="BA122" s="53">
        <v>66.67</v>
      </c>
      <c r="BB122" s="53">
        <v>0</v>
      </c>
      <c r="BC122" s="53">
        <v>0</v>
      </c>
      <c r="BD122" s="53">
        <v>0</v>
      </c>
      <c r="BE122" s="53">
        <v>0</v>
      </c>
      <c r="BF122" s="53">
        <v>0</v>
      </c>
      <c r="BG122" s="53">
        <v>0</v>
      </c>
      <c r="BH122" s="53">
        <v>0</v>
      </c>
      <c r="BI122" s="53">
        <v>0</v>
      </c>
      <c r="BJ122" s="53">
        <v>0</v>
      </c>
      <c r="BK122" s="53">
        <v>0</v>
      </c>
      <c r="BL122" s="53">
        <v>0</v>
      </c>
      <c r="BM122" s="53">
        <v>0</v>
      </c>
      <c r="BN122" s="53">
        <v>0</v>
      </c>
      <c r="BO122" s="53">
        <v>0</v>
      </c>
      <c r="BP122" s="53">
        <v>33.33</v>
      </c>
      <c r="BQ122" s="53">
        <v>33.33</v>
      </c>
      <c r="BR122" s="53">
        <v>0</v>
      </c>
      <c r="BS122" s="53">
        <v>0</v>
      </c>
      <c r="BT122" s="53">
        <v>0</v>
      </c>
      <c r="BU122" s="53">
        <v>0</v>
      </c>
      <c r="BV122" s="53">
        <v>0</v>
      </c>
      <c r="BW122" s="53">
        <v>33.33</v>
      </c>
      <c r="BX122" s="53">
        <v>0</v>
      </c>
      <c r="BY122" s="53">
        <v>0</v>
      </c>
      <c r="BZ122" s="53">
        <v>0</v>
      </c>
      <c r="CA122" s="53">
        <v>0</v>
      </c>
      <c r="CB122" s="53">
        <v>0</v>
      </c>
      <c r="CC122" s="53">
        <v>0</v>
      </c>
      <c r="CD122" s="53">
        <v>0</v>
      </c>
      <c r="CE122" s="53">
        <v>0</v>
      </c>
      <c r="CF122" s="53">
        <v>100</v>
      </c>
      <c r="CG122" s="53">
        <v>0</v>
      </c>
      <c r="CH122" s="53">
        <v>0</v>
      </c>
      <c r="CI122" s="53">
        <v>0</v>
      </c>
      <c r="CJ122" s="53">
        <v>0</v>
      </c>
      <c r="CK122" s="53">
        <v>0</v>
      </c>
      <c r="CL122" s="53">
        <v>0</v>
      </c>
      <c r="CM122" s="53">
        <v>0</v>
      </c>
      <c r="CN122" s="53">
        <v>0</v>
      </c>
      <c r="CO122" s="53">
        <v>0</v>
      </c>
      <c r="CP122" s="53">
        <v>0</v>
      </c>
      <c r="CQ122" s="53">
        <v>0</v>
      </c>
      <c r="CR122" s="53">
        <v>0</v>
      </c>
      <c r="CS122" s="53">
        <v>0</v>
      </c>
      <c r="CT122" s="53">
        <v>0</v>
      </c>
      <c r="CU122" s="53">
        <v>0</v>
      </c>
      <c r="CV122" s="53">
        <v>0</v>
      </c>
      <c r="CW122" s="53">
        <v>66.67</v>
      </c>
      <c r="CX122" s="53">
        <v>0</v>
      </c>
      <c r="CY122" s="53">
        <v>0</v>
      </c>
      <c r="CZ122" s="53">
        <v>0</v>
      </c>
      <c r="DA122" s="53">
        <v>0</v>
      </c>
      <c r="DB122" s="53">
        <v>33.33</v>
      </c>
      <c r="DC122" s="53">
        <v>0</v>
      </c>
      <c r="DD122" s="53">
        <v>0</v>
      </c>
      <c r="DE122" s="53">
        <v>0</v>
      </c>
      <c r="DF122" s="53">
        <v>0</v>
      </c>
      <c r="DG122" s="53">
        <v>0</v>
      </c>
      <c r="DH122" s="53">
        <v>0</v>
      </c>
      <c r="DI122" s="53">
        <v>0</v>
      </c>
      <c r="DJ122" s="53">
        <v>0</v>
      </c>
      <c r="DK122" s="53">
        <v>0</v>
      </c>
      <c r="DL122" s="53">
        <v>0</v>
      </c>
      <c r="DM122" s="53">
        <v>0</v>
      </c>
      <c r="DN122" s="53">
        <v>0</v>
      </c>
      <c r="DO122" s="53">
        <v>0</v>
      </c>
      <c r="DP122" s="53">
        <v>0</v>
      </c>
      <c r="DQ122" s="53">
        <v>0</v>
      </c>
      <c r="DR122" s="53">
        <v>0</v>
      </c>
      <c r="DS122" s="53">
        <v>0</v>
      </c>
      <c r="DT122" s="53">
        <v>0</v>
      </c>
      <c r="DU122" s="53">
        <v>0</v>
      </c>
      <c r="DV122" s="53">
        <v>0</v>
      </c>
      <c r="DW122" s="53">
        <v>0</v>
      </c>
      <c r="DX122" s="53">
        <v>0</v>
      </c>
      <c r="DY122" s="53">
        <v>0</v>
      </c>
      <c r="DZ122" s="53">
        <v>0</v>
      </c>
      <c r="EA122" s="53">
        <v>0</v>
      </c>
      <c r="EB122" s="53">
        <v>0</v>
      </c>
      <c r="EC122" s="53">
        <v>0</v>
      </c>
      <c r="ED122" s="53">
        <v>0</v>
      </c>
      <c r="EE122" s="53">
        <v>0</v>
      </c>
      <c r="EF122" s="53">
        <v>0</v>
      </c>
      <c r="EG122" s="53">
        <v>0</v>
      </c>
      <c r="EH122" s="53">
        <v>0</v>
      </c>
      <c r="EI122" s="53">
        <v>0</v>
      </c>
      <c r="EJ122" s="53">
        <v>100</v>
      </c>
      <c r="EK122" s="53">
        <v>0</v>
      </c>
      <c r="EL122" s="53">
        <v>0</v>
      </c>
      <c r="EM122" s="53">
        <v>0</v>
      </c>
      <c r="EN122" s="53">
        <v>0</v>
      </c>
      <c r="EO122" s="53">
        <v>100</v>
      </c>
      <c r="EP122" s="53">
        <v>0</v>
      </c>
      <c r="EQ122" s="53">
        <v>66.67</v>
      </c>
      <c r="ER122" s="53">
        <v>33.33</v>
      </c>
      <c r="ES122" s="53">
        <v>0</v>
      </c>
      <c r="ET122" s="53">
        <v>0</v>
      </c>
      <c r="EU122" s="53">
        <v>0</v>
      </c>
      <c r="EV122" s="53">
        <v>66.67</v>
      </c>
      <c r="EW122" s="53">
        <v>33.33</v>
      </c>
      <c r="EX122" s="53">
        <v>0</v>
      </c>
      <c r="EY122" s="53">
        <v>0</v>
      </c>
      <c r="EZ122" s="53">
        <v>0</v>
      </c>
      <c r="FA122" s="53">
        <v>37.5</v>
      </c>
      <c r="FB122" s="53">
        <v>37.5</v>
      </c>
      <c r="FC122" s="53">
        <v>25</v>
      </c>
      <c r="FD122" s="53">
        <v>0</v>
      </c>
      <c r="FE122" s="53">
        <v>0</v>
      </c>
      <c r="FF122" s="53">
        <v>0</v>
      </c>
      <c r="FG122" s="53">
        <v>0</v>
      </c>
      <c r="FH122" s="53">
        <v>0</v>
      </c>
      <c r="FI122" s="53">
        <v>0</v>
      </c>
      <c r="FJ122" s="53">
        <v>0</v>
      </c>
      <c r="FK122" s="53">
        <v>33.33</v>
      </c>
      <c r="FL122" s="53">
        <v>100</v>
      </c>
      <c r="FM122" s="53">
        <v>100</v>
      </c>
      <c r="FN122" s="53">
        <v>0</v>
      </c>
      <c r="FO122" s="53">
        <v>0</v>
      </c>
      <c r="FP122" s="53">
        <v>0</v>
      </c>
      <c r="FQ122" s="53">
        <v>0</v>
      </c>
      <c r="FR122" s="53">
        <v>0</v>
      </c>
      <c r="FS122" s="53">
        <v>0</v>
      </c>
      <c r="FT122" s="53">
        <v>0</v>
      </c>
      <c r="FU122" s="53">
        <v>0</v>
      </c>
      <c r="FV122" s="53">
        <v>0</v>
      </c>
      <c r="FW122" s="53">
        <v>66.67</v>
      </c>
      <c r="FX122" s="53">
        <v>100</v>
      </c>
      <c r="FY122" s="53">
        <v>0</v>
      </c>
      <c r="FZ122" s="53">
        <v>0</v>
      </c>
      <c r="GA122" s="53">
        <v>0</v>
      </c>
      <c r="GB122" s="53">
        <v>0</v>
      </c>
      <c r="GC122" s="53">
        <v>33.33</v>
      </c>
      <c r="GD122" s="53">
        <v>22.22</v>
      </c>
      <c r="GE122" s="53">
        <v>11.11</v>
      </c>
      <c r="GF122" s="53">
        <v>11.11</v>
      </c>
      <c r="GG122" s="53">
        <v>11.11</v>
      </c>
      <c r="GH122" s="53">
        <v>0</v>
      </c>
      <c r="GI122" s="53">
        <v>0</v>
      </c>
      <c r="GJ122" s="53">
        <v>11.11</v>
      </c>
      <c r="GK122" s="53">
        <v>0</v>
      </c>
      <c r="GL122" s="53">
        <v>0</v>
      </c>
    </row>
    <row r="123" spans="1:194" ht="16.5" x14ac:dyDescent="0.25">
      <c r="A123" s="53" t="s">
        <v>310</v>
      </c>
      <c r="B123" s="65">
        <v>0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  <c r="H123" s="65">
        <v>0</v>
      </c>
      <c r="I123" s="65">
        <v>0</v>
      </c>
      <c r="J123" s="65">
        <v>1</v>
      </c>
      <c r="K123" s="65">
        <v>0</v>
      </c>
      <c r="L123" s="65">
        <v>0</v>
      </c>
      <c r="M123" s="65">
        <v>1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5">
        <v>0</v>
      </c>
      <c r="X123" s="65">
        <v>0</v>
      </c>
      <c r="Y123" s="65">
        <v>0</v>
      </c>
      <c r="Z123" s="65">
        <v>0</v>
      </c>
      <c r="AA123" s="65">
        <v>0</v>
      </c>
      <c r="AB123" s="65">
        <v>0</v>
      </c>
      <c r="AC123" s="65">
        <v>0</v>
      </c>
      <c r="AD123" s="65">
        <v>0</v>
      </c>
      <c r="AE123" s="65">
        <v>0</v>
      </c>
      <c r="AF123" s="65">
        <v>1</v>
      </c>
      <c r="AG123" s="65">
        <v>0</v>
      </c>
      <c r="AH123" s="65">
        <v>0</v>
      </c>
      <c r="AI123" s="65">
        <v>0</v>
      </c>
      <c r="AJ123" s="65">
        <v>1</v>
      </c>
      <c r="AK123" s="65">
        <v>0</v>
      </c>
      <c r="AL123" s="65">
        <v>1</v>
      </c>
      <c r="AM123" s="65">
        <v>0</v>
      </c>
      <c r="AN123" s="65">
        <v>0</v>
      </c>
      <c r="AO123" s="65">
        <v>0</v>
      </c>
      <c r="AP123" s="65">
        <v>1</v>
      </c>
      <c r="AQ123" s="65">
        <v>0</v>
      </c>
      <c r="AR123" s="65">
        <v>0</v>
      </c>
      <c r="AS123" s="65">
        <v>0</v>
      </c>
      <c r="AT123" s="65">
        <v>0</v>
      </c>
      <c r="AU123" s="65">
        <v>0</v>
      </c>
      <c r="AV123" s="65">
        <v>0</v>
      </c>
      <c r="AW123" s="65">
        <v>0</v>
      </c>
      <c r="AX123" s="65">
        <v>0</v>
      </c>
      <c r="AY123" s="65">
        <v>0</v>
      </c>
      <c r="AZ123" s="65">
        <v>0</v>
      </c>
      <c r="BA123" s="65">
        <v>0</v>
      </c>
      <c r="BB123" s="65">
        <v>1</v>
      </c>
      <c r="BC123" s="65">
        <v>0</v>
      </c>
      <c r="BD123" s="65">
        <v>0</v>
      </c>
      <c r="BE123" s="65">
        <v>0</v>
      </c>
      <c r="BF123" s="65">
        <v>0</v>
      </c>
      <c r="BG123" s="65">
        <v>0</v>
      </c>
      <c r="BH123" s="65">
        <v>0</v>
      </c>
      <c r="BI123" s="65">
        <v>0</v>
      </c>
      <c r="BJ123" s="65">
        <v>0</v>
      </c>
      <c r="BK123" s="65">
        <v>0</v>
      </c>
      <c r="BL123" s="65">
        <v>0</v>
      </c>
      <c r="BM123" s="65">
        <v>0</v>
      </c>
      <c r="BN123" s="65">
        <v>0</v>
      </c>
      <c r="BO123" s="65">
        <v>0</v>
      </c>
      <c r="BP123" s="65">
        <v>0</v>
      </c>
      <c r="BQ123" s="65">
        <v>0</v>
      </c>
      <c r="BR123" s="65">
        <v>0</v>
      </c>
      <c r="BS123" s="65">
        <v>0</v>
      </c>
      <c r="BT123" s="65">
        <v>0</v>
      </c>
      <c r="BU123" s="65">
        <v>0</v>
      </c>
      <c r="BV123" s="65">
        <v>0</v>
      </c>
      <c r="BW123" s="65">
        <v>0</v>
      </c>
      <c r="BX123" s="65">
        <v>0</v>
      </c>
      <c r="BY123" s="65">
        <v>0</v>
      </c>
      <c r="BZ123" s="65">
        <v>0</v>
      </c>
      <c r="CA123" s="65">
        <v>0</v>
      </c>
      <c r="CB123" s="65">
        <v>0</v>
      </c>
      <c r="CC123" s="65">
        <v>0</v>
      </c>
      <c r="CD123" s="65">
        <v>0</v>
      </c>
      <c r="CE123" s="65">
        <v>0</v>
      </c>
      <c r="CF123" s="65">
        <v>1</v>
      </c>
      <c r="CG123" s="65">
        <v>0</v>
      </c>
      <c r="CH123" s="65">
        <v>0</v>
      </c>
      <c r="CI123" s="65">
        <v>0</v>
      </c>
      <c r="CJ123" s="65">
        <v>0</v>
      </c>
      <c r="CK123" s="65">
        <v>0</v>
      </c>
      <c r="CL123" s="65">
        <v>0</v>
      </c>
      <c r="CM123" s="65">
        <v>0</v>
      </c>
      <c r="CN123" s="65">
        <v>0</v>
      </c>
      <c r="CO123" s="65">
        <v>0</v>
      </c>
      <c r="CP123" s="65">
        <v>0</v>
      </c>
      <c r="CQ123" s="65">
        <v>0</v>
      </c>
      <c r="CR123" s="65">
        <v>0</v>
      </c>
      <c r="CS123" s="65">
        <v>0</v>
      </c>
      <c r="CT123" s="65">
        <v>1</v>
      </c>
      <c r="CU123" s="65">
        <v>0</v>
      </c>
      <c r="CV123" s="65">
        <v>0</v>
      </c>
      <c r="CW123" s="65">
        <v>0</v>
      </c>
      <c r="CX123" s="65">
        <v>0</v>
      </c>
      <c r="CY123" s="65">
        <v>0</v>
      </c>
      <c r="CZ123" s="65">
        <v>0</v>
      </c>
      <c r="DA123" s="65">
        <v>0</v>
      </c>
      <c r="DB123" s="65">
        <v>0</v>
      </c>
      <c r="DC123" s="65">
        <v>0</v>
      </c>
      <c r="DD123" s="65">
        <v>0</v>
      </c>
      <c r="DE123" s="65">
        <v>0</v>
      </c>
      <c r="DF123" s="65">
        <v>0</v>
      </c>
      <c r="DG123" s="65">
        <v>0</v>
      </c>
      <c r="DH123" s="65">
        <v>0</v>
      </c>
      <c r="DI123" s="65">
        <v>0</v>
      </c>
      <c r="DJ123" s="65">
        <v>0</v>
      </c>
      <c r="DK123" s="65">
        <v>0</v>
      </c>
      <c r="DL123" s="65">
        <v>0</v>
      </c>
      <c r="DM123" s="65">
        <v>0</v>
      </c>
      <c r="DN123" s="65">
        <v>0</v>
      </c>
      <c r="DO123" s="65">
        <v>0</v>
      </c>
      <c r="DP123" s="65">
        <v>0</v>
      </c>
      <c r="DQ123" s="65">
        <v>0</v>
      </c>
      <c r="DR123" s="65">
        <v>0</v>
      </c>
      <c r="DS123" s="65">
        <v>0</v>
      </c>
      <c r="DT123" s="65">
        <v>0</v>
      </c>
      <c r="DU123" s="65">
        <v>0</v>
      </c>
      <c r="DV123" s="65">
        <v>0</v>
      </c>
      <c r="DW123" s="65">
        <v>0</v>
      </c>
      <c r="DX123" s="65">
        <v>0</v>
      </c>
      <c r="DY123" s="65">
        <v>0</v>
      </c>
      <c r="DZ123" s="65">
        <v>0</v>
      </c>
      <c r="EA123" s="65">
        <v>0</v>
      </c>
      <c r="EB123" s="65">
        <v>0</v>
      </c>
      <c r="EC123" s="65">
        <v>0</v>
      </c>
      <c r="ED123" s="65">
        <v>0</v>
      </c>
      <c r="EE123" s="65">
        <v>0</v>
      </c>
      <c r="EF123" s="65">
        <v>0</v>
      </c>
      <c r="EG123" s="65">
        <v>0</v>
      </c>
      <c r="EH123" s="65">
        <v>0</v>
      </c>
      <c r="EI123" s="65">
        <v>0</v>
      </c>
      <c r="EJ123" s="65">
        <v>1</v>
      </c>
      <c r="EK123" s="65">
        <v>0</v>
      </c>
      <c r="EL123" s="65">
        <v>0</v>
      </c>
      <c r="EM123" s="65">
        <v>0</v>
      </c>
      <c r="EN123" s="65">
        <v>0</v>
      </c>
      <c r="EO123" s="65">
        <v>0</v>
      </c>
      <c r="EP123" s="65">
        <v>1</v>
      </c>
      <c r="EQ123" s="65">
        <v>0</v>
      </c>
      <c r="ER123" s="65">
        <v>1</v>
      </c>
      <c r="ES123" s="65">
        <v>0</v>
      </c>
      <c r="ET123" s="65">
        <v>0</v>
      </c>
      <c r="EU123" s="65">
        <v>0</v>
      </c>
      <c r="EV123" s="65">
        <v>0</v>
      </c>
      <c r="EW123" s="65">
        <v>1</v>
      </c>
      <c r="EX123" s="65">
        <v>0</v>
      </c>
      <c r="EY123" s="65">
        <v>0</v>
      </c>
      <c r="EZ123" s="65">
        <v>0</v>
      </c>
      <c r="FA123" s="65">
        <v>1</v>
      </c>
      <c r="FB123" s="65">
        <v>1</v>
      </c>
      <c r="FC123" s="65">
        <v>0</v>
      </c>
      <c r="FD123" s="65">
        <v>0</v>
      </c>
      <c r="FE123" s="65">
        <v>0</v>
      </c>
      <c r="FF123" s="65">
        <v>0</v>
      </c>
      <c r="FG123" s="65">
        <v>0</v>
      </c>
      <c r="FH123" s="65">
        <v>0</v>
      </c>
      <c r="FI123" s="65">
        <v>0</v>
      </c>
      <c r="FJ123" s="65">
        <v>0</v>
      </c>
      <c r="FK123" s="65">
        <v>0</v>
      </c>
      <c r="FL123" s="65">
        <v>0</v>
      </c>
      <c r="FM123" s="65">
        <v>0</v>
      </c>
      <c r="FN123" s="65">
        <v>0</v>
      </c>
      <c r="FO123" s="65">
        <v>0</v>
      </c>
      <c r="FP123" s="65">
        <v>0</v>
      </c>
      <c r="FQ123" s="65">
        <v>0</v>
      </c>
      <c r="FR123" s="65">
        <v>0</v>
      </c>
      <c r="FS123" s="65">
        <v>0</v>
      </c>
      <c r="FT123" s="65">
        <v>0</v>
      </c>
      <c r="FU123" s="65">
        <v>0</v>
      </c>
      <c r="FV123" s="65">
        <v>0</v>
      </c>
      <c r="FW123" s="65">
        <v>1</v>
      </c>
      <c r="FX123" s="65">
        <v>0</v>
      </c>
      <c r="FY123" s="65">
        <v>0</v>
      </c>
      <c r="FZ123" s="65">
        <v>0</v>
      </c>
      <c r="GA123" s="65">
        <v>0</v>
      </c>
      <c r="GB123" s="65">
        <v>0</v>
      </c>
      <c r="GC123" s="65">
        <v>1</v>
      </c>
      <c r="GD123" s="65">
        <v>0</v>
      </c>
      <c r="GE123" s="65">
        <v>0</v>
      </c>
      <c r="GF123" s="65">
        <v>0</v>
      </c>
      <c r="GG123" s="65">
        <v>1</v>
      </c>
      <c r="GH123" s="65">
        <v>0</v>
      </c>
      <c r="GI123" s="65">
        <v>0</v>
      </c>
      <c r="GJ123" s="65">
        <v>0</v>
      </c>
      <c r="GK123" s="65">
        <v>1</v>
      </c>
      <c r="GL123" s="65">
        <v>0</v>
      </c>
    </row>
    <row r="124" spans="1:194" x14ac:dyDescent="0.25">
      <c r="A124" s="53" t="s">
        <v>279</v>
      </c>
      <c r="B124" s="65">
        <v>0</v>
      </c>
      <c r="C124" s="65">
        <v>0</v>
      </c>
      <c r="D124" s="65">
        <v>0</v>
      </c>
      <c r="E124" s="65">
        <v>0</v>
      </c>
      <c r="F124" s="65">
        <v>0</v>
      </c>
      <c r="G124" s="65">
        <v>0</v>
      </c>
      <c r="H124" s="65">
        <v>0</v>
      </c>
      <c r="I124" s="65">
        <v>0</v>
      </c>
      <c r="J124" s="65">
        <v>100</v>
      </c>
      <c r="K124" s="65">
        <v>0</v>
      </c>
      <c r="L124" s="65">
        <v>0</v>
      </c>
      <c r="M124" s="65">
        <v>100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5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0</v>
      </c>
      <c r="AE124" s="65">
        <v>0</v>
      </c>
      <c r="AF124" s="65">
        <v>100</v>
      </c>
      <c r="AG124" s="65">
        <v>0</v>
      </c>
      <c r="AH124" s="65">
        <v>0</v>
      </c>
      <c r="AI124" s="65">
        <v>0</v>
      </c>
      <c r="AJ124" s="65">
        <v>100</v>
      </c>
      <c r="AK124" s="65">
        <v>0</v>
      </c>
      <c r="AL124" s="65">
        <v>100</v>
      </c>
      <c r="AM124" s="65">
        <v>0</v>
      </c>
      <c r="AN124" s="65">
        <v>0</v>
      </c>
      <c r="AO124" s="65">
        <v>0</v>
      </c>
      <c r="AP124" s="65">
        <v>100</v>
      </c>
      <c r="AQ124" s="65">
        <v>0</v>
      </c>
      <c r="AR124" s="65">
        <v>0</v>
      </c>
      <c r="AS124" s="65">
        <v>0</v>
      </c>
      <c r="AT124" s="65">
        <v>0</v>
      </c>
      <c r="AU124" s="65">
        <v>0</v>
      </c>
      <c r="AV124" s="65">
        <v>0</v>
      </c>
      <c r="AW124" s="65">
        <v>0</v>
      </c>
      <c r="AX124" s="65">
        <v>0</v>
      </c>
      <c r="AY124" s="65">
        <v>0</v>
      </c>
      <c r="AZ124" s="65">
        <v>0</v>
      </c>
      <c r="BA124" s="65">
        <v>0</v>
      </c>
      <c r="BB124" s="65">
        <v>100</v>
      </c>
      <c r="BC124" s="65">
        <v>0</v>
      </c>
      <c r="BD124" s="65">
        <v>0</v>
      </c>
      <c r="BE124" s="65">
        <v>0</v>
      </c>
      <c r="BF124" s="65">
        <v>0</v>
      </c>
      <c r="BG124" s="65">
        <v>0</v>
      </c>
      <c r="BH124" s="65">
        <v>0</v>
      </c>
      <c r="BI124" s="65">
        <v>0</v>
      </c>
      <c r="BJ124" s="65">
        <v>0</v>
      </c>
      <c r="BK124" s="65">
        <v>0</v>
      </c>
      <c r="BL124" s="65">
        <v>0</v>
      </c>
      <c r="BM124" s="65">
        <v>0</v>
      </c>
      <c r="BN124" s="65">
        <v>0</v>
      </c>
      <c r="BO124" s="65">
        <v>0</v>
      </c>
      <c r="BP124" s="65">
        <v>0</v>
      </c>
      <c r="BQ124" s="65">
        <v>0</v>
      </c>
      <c r="BR124" s="65">
        <v>0</v>
      </c>
      <c r="BS124" s="65">
        <v>0</v>
      </c>
      <c r="BT124" s="65">
        <v>0</v>
      </c>
      <c r="BU124" s="65">
        <v>0</v>
      </c>
      <c r="BV124" s="65">
        <v>0</v>
      </c>
      <c r="BW124" s="65">
        <v>0</v>
      </c>
      <c r="BX124" s="65">
        <v>0</v>
      </c>
      <c r="BY124" s="65">
        <v>0</v>
      </c>
      <c r="BZ124" s="65">
        <v>0</v>
      </c>
      <c r="CA124" s="65">
        <v>0</v>
      </c>
      <c r="CB124" s="65">
        <v>0</v>
      </c>
      <c r="CC124" s="65">
        <v>0</v>
      </c>
      <c r="CD124" s="65">
        <v>0</v>
      </c>
      <c r="CE124" s="65">
        <v>0</v>
      </c>
      <c r="CF124" s="65">
        <v>100</v>
      </c>
      <c r="CG124" s="65">
        <v>0</v>
      </c>
      <c r="CH124" s="65">
        <v>0</v>
      </c>
      <c r="CI124" s="65">
        <v>0</v>
      </c>
      <c r="CJ124" s="65">
        <v>0</v>
      </c>
      <c r="CK124" s="65">
        <v>0</v>
      </c>
      <c r="CL124" s="65">
        <v>0</v>
      </c>
      <c r="CM124" s="65">
        <v>0</v>
      </c>
      <c r="CN124" s="65">
        <v>0</v>
      </c>
      <c r="CO124" s="65">
        <v>0</v>
      </c>
      <c r="CP124" s="65">
        <v>0</v>
      </c>
      <c r="CQ124" s="65">
        <v>0</v>
      </c>
      <c r="CR124" s="65">
        <v>0</v>
      </c>
      <c r="CS124" s="65">
        <v>0</v>
      </c>
      <c r="CT124" s="65">
        <v>100</v>
      </c>
      <c r="CU124" s="65">
        <v>0</v>
      </c>
      <c r="CV124" s="65">
        <v>0</v>
      </c>
      <c r="CW124" s="65">
        <v>0</v>
      </c>
      <c r="CX124" s="65">
        <v>0</v>
      </c>
      <c r="CY124" s="65">
        <v>0</v>
      </c>
      <c r="CZ124" s="65">
        <v>0</v>
      </c>
      <c r="DA124" s="65">
        <v>0</v>
      </c>
      <c r="DB124" s="65">
        <v>0</v>
      </c>
      <c r="DC124" s="65">
        <v>0</v>
      </c>
      <c r="DD124" s="65">
        <v>0</v>
      </c>
      <c r="DE124" s="65">
        <v>0</v>
      </c>
      <c r="DF124" s="65">
        <v>0</v>
      </c>
      <c r="DG124" s="65">
        <v>0</v>
      </c>
      <c r="DH124" s="65">
        <v>0</v>
      </c>
      <c r="DI124" s="65">
        <v>0</v>
      </c>
      <c r="DJ124" s="65">
        <v>0</v>
      </c>
      <c r="DK124" s="65">
        <v>0</v>
      </c>
      <c r="DL124" s="65">
        <v>0</v>
      </c>
      <c r="DM124" s="65">
        <v>0</v>
      </c>
      <c r="DN124" s="65">
        <v>0</v>
      </c>
      <c r="DO124" s="65">
        <v>0</v>
      </c>
      <c r="DP124" s="65">
        <v>0</v>
      </c>
      <c r="DQ124" s="65">
        <v>0</v>
      </c>
      <c r="DR124" s="65">
        <v>0</v>
      </c>
      <c r="DS124" s="65">
        <v>0</v>
      </c>
      <c r="DT124" s="65">
        <v>0</v>
      </c>
      <c r="DU124" s="65">
        <v>0</v>
      </c>
      <c r="DV124" s="65">
        <v>0</v>
      </c>
      <c r="DW124" s="65">
        <v>0</v>
      </c>
      <c r="DX124" s="65">
        <v>0</v>
      </c>
      <c r="DY124" s="65">
        <v>0</v>
      </c>
      <c r="DZ124" s="65">
        <v>0</v>
      </c>
      <c r="EA124" s="65">
        <v>0</v>
      </c>
      <c r="EB124" s="65">
        <v>0</v>
      </c>
      <c r="EC124" s="65">
        <v>0</v>
      </c>
      <c r="ED124" s="65">
        <v>0</v>
      </c>
      <c r="EE124" s="65">
        <v>0</v>
      </c>
      <c r="EF124" s="65">
        <v>0</v>
      </c>
      <c r="EG124" s="65">
        <v>0</v>
      </c>
      <c r="EH124" s="65">
        <v>0</v>
      </c>
      <c r="EI124" s="65">
        <v>0</v>
      </c>
      <c r="EJ124" s="65">
        <v>100</v>
      </c>
      <c r="EK124" s="65">
        <v>0</v>
      </c>
      <c r="EL124" s="65">
        <v>0</v>
      </c>
      <c r="EM124" s="65">
        <v>0</v>
      </c>
      <c r="EN124" s="65">
        <v>0</v>
      </c>
      <c r="EO124" s="65">
        <v>0</v>
      </c>
      <c r="EP124" s="65">
        <v>100</v>
      </c>
      <c r="EQ124" s="65">
        <v>0</v>
      </c>
      <c r="ER124" s="65">
        <v>100</v>
      </c>
      <c r="ES124" s="65">
        <v>0</v>
      </c>
      <c r="ET124" s="65">
        <v>0</v>
      </c>
      <c r="EU124" s="65">
        <v>0</v>
      </c>
      <c r="EV124" s="65">
        <v>0</v>
      </c>
      <c r="EW124" s="65">
        <v>100</v>
      </c>
      <c r="EX124" s="65">
        <v>0</v>
      </c>
      <c r="EY124" s="65">
        <v>0</v>
      </c>
      <c r="EZ124" s="65">
        <v>0</v>
      </c>
      <c r="FA124" s="65">
        <v>50</v>
      </c>
      <c r="FB124" s="65">
        <v>50</v>
      </c>
      <c r="FC124" s="65">
        <v>0</v>
      </c>
      <c r="FD124" s="65">
        <v>0</v>
      </c>
      <c r="FE124" s="65">
        <v>0</v>
      </c>
      <c r="FF124" s="65">
        <v>0</v>
      </c>
      <c r="FG124" s="65">
        <v>0</v>
      </c>
      <c r="FH124" s="65">
        <v>0</v>
      </c>
      <c r="FI124" s="65">
        <v>0</v>
      </c>
      <c r="FJ124" s="65">
        <v>0</v>
      </c>
      <c r="FK124" s="65">
        <v>0</v>
      </c>
      <c r="FL124" s="65">
        <v>0</v>
      </c>
      <c r="FM124" s="65">
        <v>0</v>
      </c>
      <c r="FN124" s="65">
        <v>0</v>
      </c>
      <c r="FO124" s="65">
        <v>0</v>
      </c>
      <c r="FP124" s="65">
        <v>0</v>
      </c>
      <c r="FQ124" s="65">
        <v>0</v>
      </c>
      <c r="FR124" s="65">
        <v>0</v>
      </c>
      <c r="FS124" s="65">
        <v>0</v>
      </c>
      <c r="FT124" s="65">
        <v>0</v>
      </c>
      <c r="FU124" s="65">
        <v>0</v>
      </c>
      <c r="FV124" s="65">
        <v>0</v>
      </c>
      <c r="FW124" s="65">
        <v>100</v>
      </c>
      <c r="FX124" s="65">
        <v>0</v>
      </c>
      <c r="FY124" s="65">
        <v>0</v>
      </c>
      <c r="FZ124" s="65">
        <v>0</v>
      </c>
      <c r="GA124" s="65">
        <v>0</v>
      </c>
      <c r="GB124" s="65">
        <v>0</v>
      </c>
      <c r="GC124" s="65">
        <v>33.33</v>
      </c>
      <c r="GD124" s="65">
        <v>0</v>
      </c>
      <c r="GE124" s="65">
        <v>0</v>
      </c>
      <c r="GF124" s="65">
        <v>0</v>
      </c>
      <c r="GG124" s="65">
        <v>33.33</v>
      </c>
      <c r="GH124" s="65">
        <v>0</v>
      </c>
      <c r="GI124" s="65">
        <v>0</v>
      </c>
      <c r="GJ124" s="65">
        <v>0</v>
      </c>
      <c r="GK124" s="65">
        <v>33.33</v>
      </c>
      <c r="GL124" s="65">
        <v>0</v>
      </c>
    </row>
  </sheetData>
  <mergeCells count="23">
    <mergeCell ref="FK1:FW1"/>
    <mergeCell ref="B1:S1"/>
    <mergeCell ref="T1:AI1"/>
    <mergeCell ref="AJ1:BA1"/>
    <mergeCell ref="BB1:CE1"/>
    <mergeCell ref="CF1:DK1"/>
    <mergeCell ref="DL1:EI1"/>
    <mergeCell ref="FL3:FN3"/>
    <mergeCell ref="FX1:GB1"/>
    <mergeCell ref="GC1:GL1"/>
    <mergeCell ref="B2:I2"/>
    <mergeCell ref="J2:Q2"/>
    <mergeCell ref="AK2:AZ2"/>
    <mergeCell ref="CF2:DB2"/>
    <mergeCell ref="DC2:DK2"/>
    <mergeCell ref="DN2:DS2"/>
    <mergeCell ref="DT2:EH2"/>
    <mergeCell ref="FL2:FV2"/>
    <mergeCell ref="EJ1:EN1"/>
    <mergeCell ref="EO1:EP1"/>
    <mergeCell ref="EQ1:EU1"/>
    <mergeCell ref="EV1:EZ1"/>
    <mergeCell ref="FA1:FJ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C11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.75" x14ac:dyDescent="0.25"/>
  <cols>
    <col min="1" max="1" width="36.125" style="79" bestFit="1" customWidth="1"/>
    <col min="2" max="4" width="12.125" style="65" customWidth="1"/>
    <col min="5" max="5" width="14.625" style="65" customWidth="1"/>
    <col min="6" max="9" width="12.125" style="65" customWidth="1"/>
    <col min="10" max="10" width="6.5" style="65" bestFit="1" customWidth="1"/>
    <col min="11" max="11" width="13.25" style="65" customWidth="1"/>
    <col min="12" max="12" width="11" style="65" customWidth="1"/>
    <col min="13" max="13" width="15.125" style="65" customWidth="1"/>
    <col min="14" max="14" width="7.5" style="65" bestFit="1" customWidth="1"/>
    <col min="15" max="15" width="6.5" style="65" bestFit="1" customWidth="1"/>
    <col min="16" max="16" width="17.25" style="65" customWidth="1"/>
    <col min="17" max="17" width="5.5" style="65" bestFit="1" customWidth="1"/>
    <col min="18" max="18" width="8" style="65" bestFit="1" customWidth="1"/>
    <col min="19" max="22" width="7.5" style="65" bestFit="1" customWidth="1"/>
    <col min="23" max="24" width="8" style="65" bestFit="1" customWidth="1"/>
    <col min="25" max="25" width="7.5" style="65" bestFit="1" customWidth="1"/>
    <col min="26" max="27" width="8" style="65" bestFit="1" customWidth="1"/>
    <col min="28" max="28" width="7.5" style="65" bestFit="1" customWidth="1"/>
    <col min="29" max="29" width="8.75" style="65" bestFit="1" customWidth="1"/>
    <col min="30" max="33" width="7.5" style="65" bestFit="1" customWidth="1"/>
    <col min="34" max="34" width="8" style="65" bestFit="1" customWidth="1"/>
    <col min="35" max="41" width="7.5" style="65" bestFit="1" customWidth="1"/>
    <col min="42" max="43" width="6.5" style="65" bestFit="1" customWidth="1"/>
    <col min="44" max="44" width="7.5" style="65" bestFit="1" customWidth="1"/>
    <col min="45" max="45" width="8" style="65" bestFit="1" customWidth="1"/>
    <col min="46" max="46" width="7.5" style="65" bestFit="1" customWidth="1"/>
    <col min="47" max="47" width="8.125" style="65" bestFit="1" customWidth="1"/>
    <col min="48" max="48" width="7.5" style="65" bestFit="1" customWidth="1"/>
    <col min="49" max="49" width="7.875" style="65" bestFit="1" customWidth="1"/>
    <col min="50" max="52" width="7.5" style="65" bestFit="1" customWidth="1"/>
    <col min="53" max="53" width="9.5" style="65" bestFit="1" customWidth="1"/>
    <col min="54" max="55" width="7.5" style="65" bestFit="1" customWidth="1"/>
    <col min="56" max="56" width="8.5" style="65" bestFit="1" customWidth="1"/>
    <col min="57" max="57" width="8.25" style="65" bestFit="1" customWidth="1"/>
    <col min="58" max="58" width="9.5" style="65" bestFit="1" customWidth="1"/>
    <col min="59" max="60" width="7.5" style="65" bestFit="1" customWidth="1"/>
    <col min="61" max="61" width="8" style="65" bestFit="1" customWidth="1"/>
    <col min="62" max="62" width="7.875" style="65" bestFit="1" customWidth="1"/>
    <col min="63" max="83" width="8.5" style="65" bestFit="1" customWidth="1"/>
    <col min="84" max="91" width="9.5" style="65" bestFit="1" customWidth="1"/>
    <col min="92" max="92" width="7.5" style="65" bestFit="1" customWidth="1"/>
    <col min="93" max="93" width="6.5" style="65" bestFit="1" customWidth="1"/>
    <col min="94" max="115" width="7.5" style="65" bestFit="1" customWidth="1"/>
    <col min="116" max="116" width="6.5" style="65" bestFit="1" customWidth="1"/>
    <col min="117" max="119" width="7.5" style="65" bestFit="1" customWidth="1"/>
    <col min="120" max="121" width="5.5" style="65" bestFit="1" customWidth="1"/>
    <col min="122" max="126" width="7.5" style="65" bestFit="1" customWidth="1"/>
    <col min="127" max="127" width="6.5" style="65" bestFit="1" customWidth="1"/>
    <col min="128" max="129" width="7.5" style="65" bestFit="1" customWidth="1"/>
    <col min="130" max="130" width="5.5" style="65" bestFit="1" customWidth="1"/>
    <col min="131" max="131" width="7.5" style="65" bestFit="1" customWidth="1"/>
    <col min="132" max="132" width="5.5" style="65" bestFit="1" customWidth="1"/>
    <col min="133" max="133" width="6.5" style="65" bestFit="1" customWidth="1"/>
    <col min="134" max="140" width="7.5" style="65" bestFit="1" customWidth="1"/>
    <col min="141" max="141" width="6.5" style="65" bestFit="1" customWidth="1"/>
    <col min="142" max="147" width="8.5" style="65" bestFit="1" customWidth="1"/>
    <col min="148" max="148" width="6.5" style="65" bestFit="1" customWidth="1"/>
    <col min="149" max="150" width="7.5" style="65" bestFit="1" customWidth="1"/>
    <col min="151" max="151" width="6.5" style="65" bestFit="1" customWidth="1"/>
    <col min="152" max="174" width="7.5" style="65" bestFit="1" customWidth="1"/>
    <col min="175" max="175" width="5.5" style="65" bestFit="1" customWidth="1"/>
    <col min="176" max="186" width="7.5" style="65" bestFit="1" customWidth="1"/>
    <col min="187" max="187" width="5.5" style="65" bestFit="1" customWidth="1"/>
    <col min="188" max="211" width="7.5" style="65" bestFit="1" customWidth="1"/>
    <col min="212" max="16384" width="9" style="53"/>
  </cols>
  <sheetData>
    <row r="1" spans="1:211" ht="38.25" customHeight="1" x14ac:dyDescent="0.25">
      <c r="A1" s="79" t="s">
        <v>318</v>
      </c>
      <c r="B1" s="98" t="s">
        <v>524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 t="s">
        <v>525</v>
      </c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 t="s">
        <v>526</v>
      </c>
      <c r="AQ1" s="98"/>
      <c r="AR1" s="98" t="s">
        <v>527</v>
      </c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 t="s">
        <v>528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 t="s">
        <v>529</v>
      </c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 t="s">
        <v>530</v>
      </c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 t="s">
        <v>531</v>
      </c>
      <c r="ET1" s="98"/>
      <c r="EU1" s="98"/>
      <c r="EV1" s="98"/>
      <c r="EW1" s="98"/>
      <c r="EX1" s="98" t="s">
        <v>532</v>
      </c>
      <c r="EY1" s="98"/>
      <c r="EZ1" s="98"/>
      <c r="FA1" s="98"/>
      <c r="FB1" s="98"/>
      <c r="FC1" s="98"/>
      <c r="FD1" s="98"/>
      <c r="FE1" s="98"/>
      <c r="FF1" s="98"/>
      <c r="FG1" s="98"/>
      <c r="FH1" s="98" t="s">
        <v>533</v>
      </c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 t="s">
        <v>534</v>
      </c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 t="s">
        <v>535</v>
      </c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</row>
    <row r="2" spans="1:211" ht="82.5" x14ac:dyDescent="0.25">
      <c r="A2" s="79" t="s">
        <v>333</v>
      </c>
      <c r="B2" s="98" t="s">
        <v>334</v>
      </c>
      <c r="C2" s="98"/>
      <c r="D2" s="98"/>
      <c r="E2" s="98"/>
      <c r="F2" s="98"/>
      <c r="G2" s="98"/>
      <c r="H2" s="98"/>
      <c r="I2" s="98"/>
      <c r="J2" s="98" t="s">
        <v>335</v>
      </c>
      <c r="K2" s="98"/>
      <c r="L2" s="98"/>
      <c r="M2" s="98"/>
      <c r="N2" s="98"/>
      <c r="O2" s="98"/>
      <c r="P2" s="98"/>
      <c r="Q2" s="98"/>
      <c r="R2" s="65" t="s">
        <v>336</v>
      </c>
      <c r="S2" s="65" t="s">
        <v>337</v>
      </c>
      <c r="T2" s="65" t="s">
        <v>536</v>
      </c>
      <c r="U2" s="65" t="s">
        <v>537</v>
      </c>
      <c r="V2" s="65" t="s">
        <v>538</v>
      </c>
      <c r="W2" s="65" t="s">
        <v>539</v>
      </c>
      <c r="X2" s="65" t="s">
        <v>540</v>
      </c>
      <c r="Y2" s="65" t="s">
        <v>541</v>
      </c>
      <c r="Z2" s="65" t="s">
        <v>542</v>
      </c>
      <c r="AA2" s="65" t="s">
        <v>543</v>
      </c>
      <c r="AB2" s="65" t="s">
        <v>544</v>
      </c>
      <c r="AC2" s="65" t="s">
        <v>545</v>
      </c>
      <c r="AD2" s="65" t="s">
        <v>546</v>
      </c>
      <c r="AE2" s="65" t="s">
        <v>547</v>
      </c>
      <c r="AF2" s="65" t="s">
        <v>548</v>
      </c>
      <c r="AG2" s="65" t="s">
        <v>549</v>
      </c>
      <c r="AH2" s="65" t="s">
        <v>550</v>
      </c>
      <c r="AI2" s="65" t="s">
        <v>551</v>
      </c>
      <c r="AJ2" s="65" t="s">
        <v>552</v>
      </c>
      <c r="AK2" s="65" t="s">
        <v>553</v>
      </c>
      <c r="AL2" s="65" t="s">
        <v>554</v>
      </c>
      <c r="AM2" s="65" t="s">
        <v>555</v>
      </c>
      <c r="AN2" s="65" t="s">
        <v>556</v>
      </c>
      <c r="AO2" s="65" t="s">
        <v>557</v>
      </c>
      <c r="AP2" s="65" t="s">
        <v>558</v>
      </c>
      <c r="AQ2" s="65" t="s">
        <v>355</v>
      </c>
      <c r="AR2" s="65" t="s">
        <v>100</v>
      </c>
      <c r="AS2" s="65" t="s">
        <v>101</v>
      </c>
      <c r="AT2" s="65" t="s">
        <v>102</v>
      </c>
      <c r="AU2" s="65" t="s">
        <v>103</v>
      </c>
      <c r="AV2" s="65" t="s">
        <v>104</v>
      </c>
      <c r="AW2" s="65" t="s">
        <v>105</v>
      </c>
      <c r="AX2" s="65" t="s">
        <v>106</v>
      </c>
      <c r="AY2" s="65" t="s">
        <v>107</v>
      </c>
      <c r="AZ2" s="65" t="s">
        <v>108</v>
      </c>
      <c r="BA2" s="65" t="s">
        <v>109</v>
      </c>
      <c r="BB2" s="65" t="s">
        <v>110</v>
      </c>
      <c r="BC2" s="65" t="s">
        <v>111</v>
      </c>
      <c r="BD2" s="65" t="s">
        <v>112</v>
      </c>
      <c r="BE2" s="65" t="s">
        <v>113</v>
      </c>
      <c r="BF2" s="65" t="s">
        <v>114</v>
      </c>
      <c r="BG2" s="65" t="s">
        <v>115</v>
      </c>
      <c r="BH2" s="65" t="s">
        <v>116</v>
      </c>
      <c r="BI2" s="65" t="s">
        <v>117</v>
      </c>
      <c r="BJ2" s="65" t="s">
        <v>118</v>
      </c>
      <c r="BK2" s="65" t="s">
        <v>356</v>
      </c>
      <c r="BL2" s="65" t="s">
        <v>357</v>
      </c>
      <c r="BM2" s="65" t="s">
        <v>358</v>
      </c>
      <c r="BN2" s="65" t="s">
        <v>359</v>
      </c>
      <c r="BO2" s="65" t="s">
        <v>360</v>
      </c>
      <c r="BP2" s="65" t="s">
        <v>361</v>
      </c>
      <c r="BQ2" s="65" t="s">
        <v>362</v>
      </c>
      <c r="BR2" s="65" t="s">
        <v>363</v>
      </c>
      <c r="BS2" s="65" t="s">
        <v>364</v>
      </c>
      <c r="BT2" s="65" t="s">
        <v>365</v>
      </c>
      <c r="BU2" s="65" t="s">
        <v>366</v>
      </c>
      <c r="BV2" s="65" t="s">
        <v>367</v>
      </c>
      <c r="BW2" s="65" t="s">
        <v>368</v>
      </c>
      <c r="BX2" s="65" t="s">
        <v>369</v>
      </c>
      <c r="BY2" s="65" t="s">
        <v>370</v>
      </c>
      <c r="BZ2" s="65" t="s">
        <v>371</v>
      </c>
      <c r="CA2" s="65" t="s">
        <v>372</v>
      </c>
      <c r="CB2" s="65" t="s">
        <v>373</v>
      </c>
      <c r="CC2" s="65" t="s">
        <v>374</v>
      </c>
      <c r="CD2" s="65" t="s">
        <v>375</v>
      </c>
      <c r="CE2" s="65" t="s">
        <v>376</v>
      </c>
      <c r="CF2" s="65" t="s">
        <v>377</v>
      </c>
      <c r="CG2" s="65" t="s">
        <v>378</v>
      </c>
      <c r="CH2" s="65" t="s">
        <v>379</v>
      </c>
      <c r="CI2" s="65" t="s">
        <v>380</v>
      </c>
      <c r="CJ2" s="65" t="s">
        <v>381</v>
      </c>
      <c r="CK2" s="65" t="s">
        <v>382</v>
      </c>
      <c r="CL2" s="65" t="s">
        <v>383</v>
      </c>
      <c r="CM2" s="65" t="s">
        <v>384</v>
      </c>
      <c r="CN2" s="65" t="s">
        <v>385</v>
      </c>
      <c r="CO2" s="98" t="s">
        <v>386</v>
      </c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 t="s">
        <v>387</v>
      </c>
      <c r="DM2" s="98"/>
      <c r="DN2" s="98"/>
      <c r="DO2" s="98"/>
      <c r="DP2" s="98"/>
      <c r="DQ2" s="98"/>
      <c r="DR2" s="98"/>
      <c r="DS2" s="98"/>
      <c r="DT2" s="98"/>
      <c r="DU2" s="65" t="s">
        <v>559</v>
      </c>
      <c r="DV2" s="65" t="s">
        <v>389</v>
      </c>
      <c r="DW2" s="98" t="s">
        <v>390</v>
      </c>
      <c r="DX2" s="98"/>
      <c r="DY2" s="98"/>
      <c r="DZ2" s="98"/>
      <c r="EA2" s="98"/>
      <c r="EB2" s="98"/>
      <c r="EC2" s="98" t="s">
        <v>391</v>
      </c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65" t="s">
        <v>416</v>
      </c>
      <c r="ET2" s="65" t="s">
        <v>417</v>
      </c>
      <c r="EU2" s="65" t="s">
        <v>395</v>
      </c>
      <c r="EV2" s="65" t="s">
        <v>418</v>
      </c>
      <c r="EW2" s="65" t="s">
        <v>419</v>
      </c>
      <c r="EX2" s="65" t="s">
        <v>404</v>
      </c>
      <c r="EY2" s="65" t="s">
        <v>405</v>
      </c>
      <c r="EZ2" s="65" t="s">
        <v>406</v>
      </c>
      <c r="FA2" s="65" t="s">
        <v>407</v>
      </c>
      <c r="FB2" s="65" t="s">
        <v>408</v>
      </c>
      <c r="FC2" s="65" t="s">
        <v>409</v>
      </c>
      <c r="FD2" s="65" t="s">
        <v>410</v>
      </c>
      <c r="FE2" s="65" t="s">
        <v>411</v>
      </c>
      <c r="FF2" s="65" t="s">
        <v>412</v>
      </c>
      <c r="FG2" s="65" t="s">
        <v>413</v>
      </c>
      <c r="FH2" s="65" t="s">
        <v>420</v>
      </c>
      <c r="FI2" s="65" t="s">
        <v>421</v>
      </c>
      <c r="FJ2" s="65" t="s">
        <v>422</v>
      </c>
      <c r="FK2" s="65" t="s">
        <v>423</v>
      </c>
      <c r="FL2" s="65" t="s">
        <v>424</v>
      </c>
      <c r="FM2" s="65" t="s">
        <v>425</v>
      </c>
      <c r="FN2" s="65" t="s">
        <v>426</v>
      </c>
      <c r="FO2" s="65" t="s">
        <v>427</v>
      </c>
      <c r="FP2" s="65" t="s">
        <v>428</v>
      </c>
      <c r="FQ2" s="65" t="s">
        <v>560</v>
      </c>
      <c r="FR2" s="65" t="s">
        <v>561</v>
      </c>
      <c r="FS2" s="65" t="s">
        <v>429</v>
      </c>
      <c r="FT2" s="65" t="s">
        <v>420</v>
      </c>
      <c r="FU2" s="65" t="s">
        <v>421</v>
      </c>
      <c r="FV2" s="65" t="s">
        <v>422</v>
      </c>
      <c r="FW2" s="65" t="s">
        <v>423</v>
      </c>
      <c r="FX2" s="65" t="s">
        <v>424</v>
      </c>
      <c r="FY2" s="65" t="s">
        <v>425</v>
      </c>
      <c r="FZ2" s="65" t="s">
        <v>426</v>
      </c>
      <c r="GA2" s="65" t="s">
        <v>427</v>
      </c>
      <c r="GB2" s="65" t="s">
        <v>428</v>
      </c>
      <c r="GC2" s="65" t="s">
        <v>560</v>
      </c>
      <c r="GD2" s="65" t="s">
        <v>561</v>
      </c>
      <c r="GE2" s="65" t="s">
        <v>429</v>
      </c>
      <c r="GF2" s="65" t="s">
        <v>562</v>
      </c>
      <c r="GG2" s="65" t="s">
        <v>563</v>
      </c>
      <c r="GH2" s="65" t="s">
        <v>564</v>
      </c>
      <c r="GI2" s="65" t="s">
        <v>565</v>
      </c>
      <c r="GJ2" s="65" t="s">
        <v>566</v>
      </c>
      <c r="GK2" s="65" t="s">
        <v>567</v>
      </c>
      <c r="GL2" s="65" t="s">
        <v>568</v>
      </c>
      <c r="GM2" s="65" t="s">
        <v>569</v>
      </c>
      <c r="GN2" s="65" t="s">
        <v>570</v>
      </c>
      <c r="GO2" s="65" t="s">
        <v>571</v>
      </c>
      <c r="GP2" s="65" t="s">
        <v>572</v>
      </c>
      <c r="GQ2" s="65" t="s">
        <v>573</v>
      </c>
      <c r="GR2" s="65" t="s">
        <v>574</v>
      </c>
      <c r="GS2" s="65" t="s">
        <v>575</v>
      </c>
      <c r="GT2" s="65" t="s">
        <v>576</v>
      </c>
      <c r="GU2" s="65" t="s">
        <v>577</v>
      </c>
      <c r="GV2" s="65" t="s">
        <v>578</v>
      </c>
      <c r="GW2" s="65" t="s">
        <v>579</v>
      </c>
      <c r="GX2" s="65" t="s">
        <v>580</v>
      </c>
      <c r="GY2" s="65" t="s">
        <v>581</v>
      </c>
      <c r="GZ2" s="65" t="s">
        <v>582</v>
      </c>
      <c r="HA2" s="65" t="s">
        <v>583</v>
      </c>
      <c r="HB2" s="65" t="s">
        <v>584</v>
      </c>
      <c r="HC2" s="65" t="s">
        <v>585</v>
      </c>
    </row>
    <row r="3" spans="1:211" ht="100.5" customHeight="1" x14ac:dyDescent="0.25">
      <c r="A3" s="79" t="s">
        <v>430</v>
      </c>
      <c r="B3" s="65" t="s">
        <v>431</v>
      </c>
      <c r="C3" s="65" t="s">
        <v>586</v>
      </c>
      <c r="D3" s="65" t="s">
        <v>587</v>
      </c>
      <c r="E3" s="65" t="s">
        <v>588</v>
      </c>
      <c r="F3" s="65" t="s">
        <v>435</v>
      </c>
      <c r="G3" s="65" t="s">
        <v>436</v>
      </c>
      <c r="H3" s="65" t="s">
        <v>589</v>
      </c>
      <c r="I3" s="65" t="s">
        <v>429</v>
      </c>
      <c r="J3" s="65" t="s">
        <v>431</v>
      </c>
      <c r="K3" s="65" t="s">
        <v>586</v>
      </c>
      <c r="L3" s="65" t="s">
        <v>590</v>
      </c>
      <c r="M3" s="65" t="s">
        <v>588</v>
      </c>
      <c r="N3" s="65" t="s">
        <v>435</v>
      </c>
      <c r="O3" s="65" t="s">
        <v>436</v>
      </c>
      <c r="P3" s="65" t="s">
        <v>591</v>
      </c>
      <c r="Q3" s="65" t="s">
        <v>429</v>
      </c>
      <c r="R3" s="65" t="s">
        <v>431</v>
      </c>
      <c r="S3" s="65" t="s">
        <v>431</v>
      </c>
      <c r="T3" s="65" t="s">
        <v>431</v>
      </c>
      <c r="U3" s="65" t="s">
        <v>431</v>
      </c>
      <c r="V3" s="65" t="s">
        <v>431</v>
      </c>
      <c r="W3" s="65" t="s">
        <v>431</v>
      </c>
      <c r="X3" s="65" t="s">
        <v>431</v>
      </c>
      <c r="Y3" s="65" t="s">
        <v>431</v>
      </c>
      <c r="Z3" s="65" t="s">
        <v>431</v>
      </c>
      <c r="AA3" s="65" t="s">
        <v>431</v>
      </c>
      <c r="AB3" s="65" t="s">
        <v>431</v>
      </c>
      <c r="AC3" s="65" t="s">
        <v>431</v>
      </c>
      <c r="AD3" s="65" t="s">
        <v>431</v>
      </c>
      <c r="AE3" s="65" t="s">
        <v>431</v>
      </c>
      <c r="AF3" s="65" t="s">
        <v>431</v>
      </c>
      <c r="AG3" s="65" t="s">
        <v>431</v>
      </c>
      <c r="AH3" s="65" t="s">
        <v>431</v>
      </c>
      <c r="AI3" s="65" t="s">
        <v>431</v>
      </c>
      <c r="AJ3" s="65" t="s">
        <v>431</v>
      </c>
      <c r="AK3" s="65" t="s">
        <v>431</v>
      </c>
      <c r="AL3" s="65" t="s">
        <v>431</v>
      </c>
      <c r="AM3" s="65" t="s">
        <v>431</v>
      </c>
      <c r="AN3" s="65" t="s">
        <v>431</v>
      </c>
      <c r="AO3" s="65" t="s">
        <v>431</v>
      </c>
      <c r="AP3" s="65" t="s">
        <v>431</v>
      </c>
      <c r="AQ3" s="65" t="s">
        <v>431</v>
      </c>
      <c r="AR3" s="65" t="s">
        <v>431</v>
      </c>
      <c r="AS3" s="65" t="s">
        <v>431</v>
      </c>
      <c r="AT3" s="65" t="s">
        <v>431</v>
      </c>
      <c r="AU3" s="65" t="s">
        <v>431</v>
      </c>
      <c r="AV3" s="65" t="s">
        <v>431</v>
      </c>
      <c r="AW3" s="65" t="s">
        <v>431</v>
      </c>
      <c r="AX3" s="65" t="s">
        <v>431</v>
      </c>
      <c r="AY3" s="65" t="s">
        <v>431</v>
      </c>
      <c r="AZ3" s="65" t="s">
        <v>431</v>
      </c>
      <c r="BA3" s="65" t="s">
        <v>431</v>
      </c>
      <c r="BB3" s="65" t="s">
        <v>431</v>
      </c>
      <c r="BC3" s="65" t="s">
        <v>431</v>
      </c>
      <c r="BD3" s="65" t="s">
        <v>431</v>
      </c>
      <c r="BE3" s="65" t="s">
        <v>431</v>
      </c>
      <c r="BF3" s="65" t="s">
        <v>431</v>
      </c>
      <c r="BG3" s="65" t="s">
        <v>431</v>
      </c>
      <c r="BH3" s="65" t="s">
        <v>431</v>
      </c>
      <c r="BI3" s="65" t="s">
        <v>431</v>
      </c>
      <c r="BJ3" s="65" t="s">
        <v>431</v>
      </c>
      <c r="BK3" s="65" t="s">
        <v>431</v>
      </c>
      <c r="BL3" s="65" t="s">
        <v>431</v>
      </c>
      <c r="BM3" s="65" t="s">
        <v>431</v>
      </c>
      <c r="BN3" s="65" t="s">
        <v>431</v>
      </c>
      <c r="BO3" s="65" t="s">
        <v>431</v>
      </c>
      <c r="BP3" s="65" t="s">
        <v>431</v>
      </c>
      <c r="BQ3" s="65" t="s">
        <v>431</v>
      </c>
      <c r="BR3" s="65" t="s">
        <v>431</v>
      </c>
      <c r="BS3" s="65" t="s">
        <v>431</v>
      </c>
      <c r="BT3" s="65" t="s">
        <v>431</v>
      </c>
      <c r="BU3" s="65" t="s">
        <v>431</v>
      </c>
      <c r="BV3" s="65" t="s">
        <v>431</v>
      </c>
      <c r="BW3" s="65" t="s">
        <v>431</v>
      </c>
      <c r="BX3" s="65" t="s">
        <v>431</v>
      </c>
      <c r="BY3" s="65" t="s">
        <v>431</v>
      </c>
      <c r="BZ3" s="65" t="s">
        <v>431</v>
      </c>
      <c r="CA3" s="65" t="s">
        <v>431</v>
      </c>
      <c r="CB3" s="65" t="s">
        <v>431</v>
      </c>
      <c r="CC3" s="65" t="s">
        <v>431</v>
      </c>
      <c r="CD3" s="65" t="s">
        <v>431</v>
      </c>
      <c r="CE3" s="65" t="s">
        <v>431</v>
      </c>
      <c r="CF3" s="65" t="s">
        <v>431</v>
      </c>
      <c r="CG3" s="65" t="s">
        <v>431</v>
      </c>
      <c r="CH3" s="65" t="s">
        <v>431</v>
      </c>
      <c r="CI3" s="65" t="s">
        <v>431</v>
      </c>
      <c r="CJ3" s="65" t="s">
        <v>431</v>
      </c>
      <c r="CK3" s="65" t="s">
        <v>431</v>
      </c>
      <c r="CL3" s="65" t="s">
        <v>431</v>
      </c>
      <c r="CM3" s="65" t="s">
        <v>431</v>
      </c>
      <c r="CN3" s="65" t="s">
        <v>431</v>
      </c>
      <c r="CO3" s="65" t="s">
        <v>431</v>
      </c>
      <c r="CP3" s="65" t="s">
        <v>454</v>
      </c>
      <c r="CQ3" s="65" t="s">
        <v>455</v>
      </c>
      <c r="CR3" s="65" t="s">
        <v>592</v>
      </c>
      <c r="CS3" s="65" t="s">
        <v>457</v>
      </c>
      <c r="CT3" s="65" t="s">
        <v>458</v>
      </c>
      <c r="CU3" s="65" t="s">
        <v>459</v>
      </c>
      <c r="CV3" s="65" t="s">
        <v>460</v>
      </c>
      <c r="CW3" s="65" t="s">
        <v>593</v>
      </c>
      <c r="CX3" s="65" t="s">
        <v>462</v>
      </c>
      <c r="CY3" s="65" t="s">
        <v>463</v>
      </c>
      <c r="CZ3" s="65" t="s">
        <v>464</v>
      </c>
      <c r="DA3" s="65" t="s">
        <v>465</v>
      </c>
      <c r="DB3" s="65" t="s">
        <v>466</v>
      </c>
      <c r="DC3" s="65" t="s">
        <v>594</v>
      </c>
      <c r="DD3" s="65" t="s">
        <v>468</v>
      </c>
      <c r="DE3" s="65" t="s">
        <v>469</v>
      </c>
      <c r="DF3" s="65" t="s">
        <v>595</v>
      </c>
      <c r="DG3" s="65" t="s">
        <v>471</v>
      </c>
      <c r="DH3" s="65" t="s">
        <v>472</v>
      </c>
      <c r="DI3" s="65" t="s">
        <v>473</v>
      </c>
      <c r="DJ3" s="65" t="s">
        <v>474</v>
      </c>
      <c r="DK3" s="65" t="s">
        <v>475</v>
      </c>
      <c r="DL3" s="65" t="s">
        <v>431</v>
      </c>
      <c r="DM3" s="65" t="s">
        <v>476</v>
      </c>
      <c r="DN3" s="65" t="s">
        <v>477</v>
      </c>
      <c r="DO3" s="65" t="s">
        <v>478</v>
      </c>
      <c r="DP3" s="65" t="s">
        <v>479</v>
      </c>
      <c r="DQ3" s="65" t="s">
        <v>480</v>
      </c>
      <c r="DR3" s="65" t="s">
        <v>481</v>
      </c>
      <c r="DS3" s="65" t="s">
        <v>482</v>
      </c>
      <c r="DT3" s="65" t="s">
        <v>483</v>
      </c>
      <c r="DU3" s="65" t="s">
        <v>431</v>
      </c>
      <c r="DV3" s="65" t="s">
        <v>431</v>
      </c>
      <c r="DW3" s="65" t="s">
        <v>431</v>
      </c>
      <c r="DX3" s="65" t="s">
        <v>484</v>
      </c>
      <c r="DY3" s="65" t="s">
        <v>485</v>
      </c>
      <c r="DZ3" s="65" t="s">
        <v>486</v>
      </c>
      <c r="EA3" s="65" t="s">
        <v>487</v>
      </c>
      <c r="EB3" s="65" t="s">
        <v>429</v>
      </c>
      <c r="EC3" s="65" t="s">
        <v>431</v>
      </c>
      <c r="ED3" s="65" t="s">
        <v>488</v>
      </c>
      <c r="EE3" s="65" t="s">
        <v>489</v>
      </c>
      <c r="EF3" s="65" t="s">
        <v>490</v>
      </c>
      <c r="EG3" s="65" t="s">
        <v>491</v>
      </c>
      <c r="EH3" s="65" t="s">
        <v>492</v>
      </c>
      <c r="EI3" s="65" t="s">
        <v>493</v>
      </c>
      <c r="EJ3" s="65" t="s">
        <v>494</v>
      </c>
      <c r="EK3" s="65" t="s">
        <v>429</v>
      </c>
      <c r="EL3" s="65" t="s">
        <v>495</v>
      </c>
      <c r="EM3" s="65" t="s">
        <v>496</v>
      </c>
      <c r="EN3" s="65" t="s">
        <v>497</v>
      </c>
      <c r="EO3" s="65" t="s">
        <v>498</v>
      </c>
      <c r="EP3" s="65" t="s">
        <v>499</v>
      </c>
      <c r="EQ3" s="65" t="s">
        <v>500</v>
      </c>
      <c r="ER3" s="65" t="s">
        <v>431</v>
      </c>
      <c r="ES3" s="65" t="s">
        <v>431</v>
      </c>
      <c r="ET3" s="65" t="s">
        <v>431</v>
      </c>
      <c r="EU3" s="65" t="s">
        <v>431</v>
      </c>
      <c r="EV3" s="65" t="s">
        <v>431</v>
      </c>
      <c r="EW3" s="65" t="s">
        <v>431</v>
      </c>
      <c r="EX3" s="65" t="s">
        <v>431</v>
      </c>
      <c r="EY3" s="65" t="s">
        <v>431</v>
      </c>
      <c r="EZ3" s="65" t="s">
        <v>431</v>
      </c>
      <c r="FA3" s="65" t="s">
        <v>431</v>
      </c>
      <c r="FB3" s="65" t="s">
        <v>431</v>
      </c>
      <c r="FC3" s="65" t="s">
        <v>431</v>
      </c>
      <c r="FD3" s="65" t="s">
        <v>431</v>
      </c>
      <c r="FE3" s="65" t="s">
        <v>431</v>
      </c>
      <c r="FF3" s="65" t="s">
        <v>431</v>
      </c>
      <c r="FG3" s="65" t="s">
        <v>431</v>
      </c>
      <c r="FH3" s="65" t="s">
        <v>431</v>
      </c>
      <c r="FI3" s="65" t="s">
        <v>431</v>
      </c>
      <c r="FJ3" s="65" t="s">
        <v>431</v>
      </c>
      <c r="FK3" s="65" t="s">
        <v>431</v>
      </c>
      <c r="FL3" s="65" t="s">
        <v>431</v>
      </c>
      <c r="FM3" s="65" t="s">
        <v>431</v>
      </c>
      <c r="FN3" s="65" t="s">
        <v>431</v>
      </c>
      <c r="FO3" s="65" t="s">
        <v>431</v>
      </c>
      <c r="FP3" s="65" t="s">
        <v>431</v>
      </c>
      <c r="FQ3" s="65" t="s">
        <v>431</v>
      </c>
      <c r="FR3" s="65" t="s">
        <v>431</v>
      </c>
      <c r="FS3" s="65" t="s">
        <v>431</v>
      </c>
      <c r="FT3" s="65" t="s">
        <v>431</v>
      </c>
      <c r="FU3" s="65" t="s">
        <v>431</v>
      </c>
      <c r="FV3" s="65" t="s">
        <v>431</v>
      </c>
      <c r="FW3" s="65" t="s">
        <v>431</v>
      </c>
      <c r="FX3" s="65" t="s">
        <v>431</v>
      </c>
      <c r="FY3" s="65" t="s">
        <v>431</v>
      </c>
      <c r="FZ3" s="65" t="s">
        <v>431</v>
      </c>
      <c r="GA3" s="65" t="s">
        <v>431</v>
      </c>
      <c r="GB3" s="65" t="s">
        <v>431</v>
      </c>
      <c r="GC3" s="65" t="s">
        <v>431</v>
      </c>
      <c r="GD3" s="65" t="s">
        <v>431</v>
      </c>
      <c r="GE3" s="65" t="s">
        <v>431</v>
      </c>
      <c r="GF3" s="65" t="s">
        <v>431</v>
      </c>
      <c r="GG3" s="65" t="s">
        <v>431</v>
      </c>
      <c r="GH3" s="65" t="s">
        <v>431</v>
      </c>
      <c r="GI3" s="65" t="s">
        <v>431</v>
      </c>
      <c r="GJ3" s="65" t="s">
        <v>431</v>
      </c>
      <c r="GK3" s="65" t="s">
        <v>431</v>
      </c>
      <c r="GL3" s="65" t="s">
        <v>431</v>
      </c>
      <c r="GM3" s="65" t="s">
        <v>431</v>
      </c>
      <c r="GN3" s="65" t="s">
        <v>431</v>
      </c>
      <c r="GO3" s="65" t="s">
        <v>431</v>
      </c>
      <c r="GP3" s="65" t="s">
        <v>431</v>
      </c>
      <c r="GQ3" s="65" t="s">
        <v>431</v>
      </c>
      <c r="GR3" s="65" t="s">
        <v>431</v>
      </c>
      <c r="GS3" s="65" t="s">
        <v>431</v>
      </c>
      <c r="GT3" s="65" t="s">
        <v>431</v>
      </c>
      <c r="GU3" s="65" t="s">
        <v>431</v>
      </c>
      <c r="GV3" s="65" t="s">
        <v>431</v>
      </c>
      <c r="GW3" s="65" t="s">
        <v>431</v>
      </c>
      <c r="GX3" s="65" t="s">
        <v>431</v>
      </c>
      <c r="GY3" s="65" t="s">
        <v>431</v>
      </c>
      <c r="GZ3" s="65" t="s">
        <v>431</v>
      </c>
      <c r="HA3" s="65" t="s">
        <v>431</v>
      </c>
      <c r="HB3" s="65" t="s">
        <v>431</v>
      </c>
      <c r="HC3" s="65" t="s">
        <v>431</v>
      </c>
    </row>
    <row r="4" spans="1:211" ht="16.5" x14ac:dyDescent="0.25">
      <c r="A4" s="79" t="s">
        <v>503</v>
      </c>
    </row>
    <row r="5" spans="1:211" s="52" customFormat="1" ht="16.5" x14ac:dyDescent="0.25">
      <c r="A5" s="80" t="s">
        <v>596</v>
      </c>
      <c r="B5" s="67">
        <v>331</v>
      </c>
      <c r="C5" s="67">
        <v>179</v>
      </c>
      <c r="D5" s="67">
        <v>33</v>
      </c>
      <c r="E5" s="67">
        <v>94</v>
      </c>
      <c r="F5" s="67">
        <v>4</v>
      </c>
      <c r="G5" s="67">
        <v>3</v>
      </c>
      <c r="H5" s="67">
        <v>10</v>
      </c>
      <c r="I5" s="67">
        <v>8</v>
      </c>
      <c r="J5" s="67">
        <v>17</v>
      </c>
      <c r="K5" s="67">
        <v>1</v>
      </c>
      <c r="L5" s="67">
        <v>0</v>
      </c>
      <c r="M5" s="67">
        <v>5</v>
      </c>
      <c r="N5" s="67">
        <v>1</v>
      </c>
      <c r="O5" s="67">
        <v>1</v>
      </c>
      <c r="P5" s="67">
        <v>8</v>
      </c>
      <c r="Q5" s="67">
        <v>1</v>
      </c>
      <c r="R5" s="67">
        <v>14</v>
      </c>
      <c r="S5" s="67">
        <v>56</v>
      </c>
      <c r="T5" s="67">
        <v>104</v>
      </c>
      <c r="U5" s="67">
        <v>34</v>
      </c>
      <c r="V5" s="67">
        <v>22</v>
      </c>
      <c r="W5" s="67">
        <v>19</v>
      </c>
      <c r="X5" s="67">
        <v>26</v>
      </c>
      <c r="Y5" s="67">
        <v>5</v>
      </c>
      <c r="Z5" s="67">
        <v>6</v>
      </c>
      <c r="AA5" s="67">
        <v>20</v>
      </c>
      <c r="AB5" s="67">
        <v>19</v>
      </c>
      <c r="AC5" s="67">
        <v>9</v>
      </c>
      <c r="AD5" s="67">
        <v>7</v>
      </c>
      <c r="AE5" s="67">
        <v>5</v>
      </c>
      <c r="AF5" s="67">
        <v>1</v>
      </c>
      <c r="AG5" s="67">
        <v>3</v>
      </c>
      <c r="AH5" s="67">
        <v>4</v>
      </c>
      <c r="AI5" s="67">
        <v>0</v>
      </c>
      <c r="AJ5" s="67">
        <v>0</v>
      </c>
      <c r="AK5" s="67">
        <v>0</v>
      </c>
      <c r="AL5" s="67">
        <v>27</v>
      </c>
      <c r="AM5" s="67">
        <v>4</v>
      </c>
      <c r="AN5" s="67">
        <v>0</v>
      </c>
      <c r="AO5" s="67">
        <v>33</v>
      </c>
      <c r="AP5" s="67">
        <v>40</v>
      </c>
      <c r="AQ5" s="67">
        <v>308</v>
      </c>
      <c r="AR5" s="67">
        <v>4</v>
      </c>
      <c r="AS5" s="67">
        <v>0</v>
      </c>
      <c r="AT5" s="67">
        <v>74</v>
      </c>
      <c r="AU5" s="67">
        <v>3</v>
      </c>
      <c r="AV5" s="67">
        <v>1</v>
      </c>
      <c r="AW5" s="67">
        <v>6</v>
      </c>
      <c r="AX5" s="67">
        <v>12</v>
      </c>
      <c r="AY5" s="67">
        <v>9</v>
      </c>
      <c r="AZ5" s="67">
        <v>10</v>
      </c>
      <c r="BA5" s="67">
        <v>16</v>
      </c>
      <c r="BB5" s="67">
        <v>5</v>
      </c>
      <c r="BC5" s="67">
        <v>2</v>
      </c>
      <c r="BD5" s="67">
        <v>23</v>
      </c>
      <c r="BE5" s="67">
        <v>7</v>
      </c>
      <c r="BF5" s="67">
        <v>22</v>
      </c>
      <c r="BG5" s="67">
        <v>111</v>
      </c>
      <c r="BH5" s="67">
        <v>9</v>
      </c>
      <c r="BI5" s="67">
        <v>19</v>
      </c>
      <c r="BJ5" s="67">
        <v>15</v>
      </c>
      <c r="BK5" s="67">
        <v>2</v>
      </c>
      <c r="BL5" s="67">
        <v>2</v>
      </c>
      <c r="BM5" s="67">
        <v>3</v>
      </c>
      <c r="BN5" s="67">
        <v>16</v>
      </c>
      <c r="BO5" s="67">
        <v>15</v>
      </c>
      <c r="BP5" s="67">
        <v>32</v>
      </c>
      <c r="BQ5" s="67">
        <v>29</v>
      </c>
      <c r="BR5" s="67">
        <v>45</v>
      </c>
      <c r="BS5" s="67">
        <v>38</v>
      </c>
      <c r="BT5" s="67">
        <v>32</v>
      </c>
      <c r="BU5" s="67">
        <v>32</v>
      </c>
      <c r="BV5" s="67">
        <v>26</v>
      </c>
      <c r="BW5" s="67">
        <v>26</v>
      </c>
      <c r="BX5" s="67">
        <v>13</v>
      </c>
      <c r="BY5" s="67">
        <v>6</v>
      </c>
      <c r="BZ5" s="67">
        <v>4</v>
      </c>
      <c r="CA5" s="67">
        <v>4</v>
      </c>
      <c r="CB5" s="67">
        <v>2</v>
      </c>
      <c r="CC5" s="67">
        <v>9</v>
      </c>
      <c r="CD5" s="67">
        <v>2</v>
      </c>
      <c r="CE5" s="67">
        <v>3</v>
      </c>
      <c r="CF5" s="67">
        <v>4</v>
      </c>
      <c r="CG5" s="67">
        <v>1</v>
      </c>
      <c r="CH5" s="67">
        <v>1</v>
      </c>
      <c r="CI5" s="67">
        <v>0</v>
      </c>
      <c r="CJ5" s="67">
        <v>0</v>
      </c>
      <c r="CK5" s="67">
        <v>0</v>
      </c>
      <c r="CL5" s="67">
        <v>0</v>
      </c>
      <c r="CM5" s="67">
        <v>0</v>
      </c>
      <c r="CN5" s="67">
        <v>1</v>
      </c>
      <c r="CO5" s="67">
        <v>344</v>
      </c>
      <c r="CP5" s="67">
        <v>1</v>
      </c>
      <c r="CQ5" s="67">
        <v>38</v>
      </c>
      <c r="CR5" s="67">
        <v>42</v>
      </c>
      <c r="CS5" s="67">
        <v>26</v>
      </c>
      <c r="CT5" s="67">
        <v>13</v>
      </c>
      <c r="CU5" s="67">
        <v>11</v>
      </c>
      <c r="CV5" s="67">
        <v>3</v>
      </c>
      <c r="CW5" s="67">
        <v>12</v>
      </c>
      <c r="CX5" s="67">
        <v>3</v>
      </c>
      <c r="CY5" s="67">
        <v>9</v>
      </c>
      <c r="CZ5" s="67">
        <v>7</v>
      </c>
      <c r="DA5" s="67">
        <v>6</v>
      </c>
      <c r="DB5" s="67">
        <v>1</v>
      </c>
      <c r="DC5" s="67">
        <v>34</v>
      </c>
      <c r="DD5" s="67">
        <v>52</v>
      </c>
      <c r="DE5" s="67">
        <v>14</v>
      </c>
      <c r="DF5" s="67">
        <v>56</v>
      </c>
      <c r="DG5" s="67">
        <v>8</v>
      </c>
      <c r="DH5" s="67">
        <v>5</v>
      </c>
      <c r="DI5" s="67">
        <v>2</v>
      </c>
      <c r="DJ5" s="67">
        <v>1</v>
      </c>
      <c r="DK5" s="67">
        <v>0</v>
      </c>
      <c r="DL5" s="67">
        <v>4</v>
      </c>
      <c r="DM5" s="67">
        <v>1</v>
      </c>
      <c r="DN5" s="67">
        <v>2</v>
      </c>
      <c r="DO5" s="67">
        <v>0</v>
      </c>
      <c r="DP5" s="67">
        <v>0</v>
      </c>
      <c r="DQ5" s="67">
        <v>1</v>
      </c>
      <c r="DR5" s="67">
        <v>0</v>
      </c>
      <c r="DS5" s="67">
        <v>0</v>
      </c>
      <c r="DT5" s="67">
        <v>0</v>
      </c>
      <c r="DU5" s="67">
        <v>28</v>
      </c>
      <c r="DV5" s="67">
        <v>1</v>
      </c>
      <c r="DW5" s="67">
        <v>10</v>
      </c>
      <c r="DX5" s="67">
        <v>0</v>
      </c>
      <c r="DY5" s="67">
        <v>1</v>
      </c>
      <c r="DZ5" s="67">
        <v>0</v>
      </c>
      <c r="EA5" s="67">
        <v>6</v>
      </c>
      <c r="EB5" s="67">
        <v>3</v>
      </c>
      <c r="EC5" s="67">
        <v>10</v>
      </c>
      <c r="ED5" s="67">
        <v>0</v>
      </c>
      <c r="EE5" s="67">
        <v>3</v>
      </c>
      <c r="EF5" s="67">
        <v>3</v>
      </c>
      <c r="EG5" s="67">
        <v>0</v>
      </c>
      <c r="EH5" s="67">
        <v>2</v>
      </c>
      <c r="EI5" s="67">
        <v>0</v>
      </c>
      <c r="EJ5" s="67">
        <v>1</v>
      </c>
      <c r="EK5" s="67">
        <v>1</v>
      </c>
      <c r="EL5" s="67">
        <v>5</v>
      </c>
      <c r="EM5" s="67">
        <v>3</v>
      </c>
      <c r="EN5" s="67">
        <v>1</v>
      </c>
      <c r="EO5" s="67">
        <v>1</v>
      </c>
      <c r="EP5" s="67">
        <v>0</v>
      </c>
      <c r="EQ5" s="67">
        <v>0</v>
      </c>
      <c r="ER5" s="67">
        <v>7</v>
      </c>
      <c r="ES5" s="67">
        <v>75</v>
      </c>
      <c r="ET5" s="67">
        <v>155</v>
      </c>
      <c r="EU5" s="67">
        <v>90</v>
      </c>
      <c r="EV5" s="67">
        <v>21</v>
      </c>
      <c r="EW5" s="67">
        <v>7</v>
      </c>
      <c r="EX5" s="67">
        <v>207</v>
      </c>
      <c r="EY5" s="67">
        <v>145</v>
      </c>
      <c r="EZ5" s="67">
        <v>120</v>
      </c>
      <c r="FA5" s="67">
        <v>80</v>
      </c>
      <c r="FB5" s="67">
        <v>64</v>
      </c>
      <c r="FC5" s="67">
        <v>37</v>
      </c>
      <c r="FD5" s="67">
        <v>29</v>
      </c>
      <c r="FE5" s="67">
        <v>33</v>
      </c>
      <c r="FF5" s="67">
        <v>33</v>
      </c>
      <c r="FG5" s="67">
        <v>12</v>
      </c>
      <c r="FH5" s="67">
        <v>206</v>
      </c>
      <c r="FI5" s="67">
        <v>122</v>
      </c>
      <c r="FJ5" s="67">
        <v>140</v>
      </c>
      <c r="FK5" s="67">
        <v>110</v>
      </c>
      <c r="FL5" s="67">
        <v>172</v>
      </c>
      <c r="FM5" s="67">
        <v>48</v>
      </c>
      <c r="FN5" s="67">
        <v>105</v>
      </c>
      <c r="FO5" s="67">
        <v>67</v>
      </c>
      <c r="FP5" s="67">
        <v>63</v>
      </c>
      <c r="FQ5" s="67">
        <v>45</v>
      </c>
      <c r="FR5" s="67">
        <v>14</v>
      </c>
      <c r="FS5" s="67">
        <v>7</v>
      </c>
      <c r="FT5" s="67">
        <v>160</v>
      </c>
      <c r="FU5" s="67">
        <v>131</v>
      </c>
      <c r="FV5" s="67">
        <v>172</v>
      </c>
      <c r="FW5" s="67">
        <v>155</v>
      </c>
      <c r="FX5" s="67">
        <v>128</v>
      </c>
      <c r="FY5" s="67">
        <v>34</v>
      </c>
      <c r="FZ5" s="67">
        <v>84</v>
      </c>
      <c r="GA5" s="67">
        <v>42</v>
      </c>
      <c r="GB5" s="67">
        <v>12</v>
      </c>
      <c r="GC5" s="67">
        <v>39</v>
      </c>
      <c r="GD5" s="67">
        <v>9</v>
      </c>
      <c r="GE5" s="67">
        <v>8</v>
      </c>
      <c r="GF5" s="67">
        <v>73</v>
      </c>
      <c r="GG5" s="67">
        <v>31</v>
      </c>
      <c r="GH5" s="67">
        <v>20</v>
      </c>
      <c r="GI5" s="67">
        <v>24</v>
      </c>
      <c r="GJ5" s="67">
        <v>20</v>
      </c>
      <c r="GK5" s="67">
        <v>10</v>
      </c>
      <c r="GL5" s="67">
        <v>47</v>
      </c>
      <c r="GM5" s="67">
        <v>17</v>
      </c>
      <c r="GN5" s="67">
        <v>3</v>
      </c>
      <c r="GO5" s="67">
        <v>8</v>
      </c>
      <c r="GP5" s="67">
        <v>8</v>
      </c>
      <c r="GQ5" s="67">
        <v>28</v>
      </c>
      <c r="GR5" s="67">
        <v>29</v>
      </c>
      <c r="GS5" s="67">
        <v>4</v>
      </c>
      <c r="GT5" s="67">
        <v>0</v>
      </c>
      <c r="GU5" s="67">
        <v>10</v>
      </c>
      <c r="GV5" s="67">
        <v>12</v>
      </c>
      <c r="GW5" s="67">
        <v>6</v>
      </c>
      <c r="GX5" s="67">
        <v>1</v>
      </c>
      <c r="GY5" s="67">
        <v>2</v>
      </c>
      <c r="GZ5" s="67">
        <v>3</v>
      </c>
      <c r="HA5" s="67">
        <v>8</v>
      </c>
      <c r="HB5" s="67">
        <v>13</v>
      </c>
      <c r="HC5" s="67">
        <v>41</v>
      </c>
    </row>
    <row r="6" spans="1:211" x14ac:dyDescent="0.25">
      <c r="A6" s="80" t="s">
        <v>279</v>
      </c>
      <c r="B6" s="67">
        <v>79.19</v>
      </c>
      <c r="C6" s="67">
        <v>54.08</v>
      </c>
      <c r="D6" s="67">
        <v>9.9700000000000006</v>
      </c>
      <c r="E6" s="67">
        <v>28.4</v>
      </c>
      <c r="F6" s="67">
        <v>1.21</v>
      </c>
      <c r="G6" s="67">
        <v>0.91</v>
      </c>
      <c r="H6" s="67">
        <v>3.02</v>
      </c>
      <c r="I6" s="67">
        <v>2.42</v>
      </c>
      <c r="J6" s="67">
        <v>4.07</v>
      </c>
      <c r="K6" s="67">
        <v>5.88</v>
      </c>
      <c r="L6" s="67">
        <v>0</v>
      </c>
      <c r="M6" s="67">
        <v>29.41</v>
      </c>
      <c r="N6" s="67">
        <v>5.88</v>
      </c>
      <c r="O6" s="67">
        <v>5.88</v>
      </c>
      <c r="P6" s="67">
        <v>47.06</v>
      </c>
      <c r="Q6" s="67">
        <v>5.88</v>
      </c>
      <c r="R6" s="67">
        <v>3.35</v>
      </c>
      <c r="S6" s="67">
        <v>13.4</v>
      </c>
      <c r="T6" s="67">
        <v>29.89</v>
      </c>
      <c r="U6" s="67">
        <v>9.77</v>
      </c>
      <c r="V6" s="67">
        <v>6.32</v>
      </c>
      <c r="W6" s="67">
        <v>5.46</v>
      </c>
      <c r="X6" s="67">
        <v>7.47</v>
      </c>
      <c r="Y6" s="67">
        <v>1.44</v>
      </c>
      <c r="Z6" s="67">
        <v>1.72</v>
      </c>
      <c r="AA6" s="67">
        <v>5.75</v>
      </c>
      <c r="AB6" s="67">
        <v>5.46</v>
      </c>
      <c r="AC6" s="67">
        <v>2.59</v>
      </c>
      <c r="AD6" s="67">
        <v>2.0099999999999998</v>
      </c>
      <c r="AE6" s="67">
        <v>1.44</v>
      </c>
      <c r="AF6" s="67">
        <v>0.28999999999999998</v>
      </c>
      <c r="AG6" s="67">
        <v>0.86</v>
      </c>
      <c r="AH6" s="67">
        <v>1.1499999999999999</v>
      </c>
      <c r="AI6" s="67">
        <v>0</v>
      </c>
      <c r="AJ6" s="67">
        <v>0</v>
      </c>
      <c r="AK6" s="67">
        <v>0</v>
      </c>
      <c r="AL6" s="67">
        <v>7.76</v>
      </c>
      <c r="AM6" s="67">
        <v>1.1499999999999999</v>
      </c>
      <c r="AN6" s="67">
        <v>0</v>
      </c>
      <c r="AO6" s="67">
        <v>9.48</v>
      </c>
      <c r="AP6" s="67">
        <v>11.49</v>
      </c>
      <c r="AQ6" s="67">
        <v>88.51</v>
      </c>
      <c r="AR6" s="67">
        <v>1.1499999999999999</v>
      </c>
      <c r="AS6" s="67">
        <v>0</v>
      </c>
      <c r="AT6" s="67">
        <v>21.26</v>
      </c>
      <c r="AU6" s="67">
        <v>0.86</v>
      </c>
      <c r="AV6" s="67">
        <v>0.28999999999999998</v>
      </c>
      <c r="AW6" s="67">
        <v>1.72</v>
      </c>
      <c r="AX6" s="67">
        <v>3.45</v>
      </c>
      <c r="AY6" s="67">
        <v>2.59</v>
      </c>
      <c r="AZ6" s="67">
        <v>2.87</v>
      </c>
      <c r="BA6" s="67">
        <v>4.5999999999999996</v>
      </c>
      <c r="BB6" s="67">
        <v>1.44</v>
      </c>
      <c r="BC6" s="67">
        <v>0.56999999999999995</v>
      </c>
      <c r="BD6" s="67">
        <v>6.61</v>
      </c>
      <c r="BE6" s="67">
        <v>2.0099999999999998</v>
      </c>
      <c r="BF6" s="67">
        <v>6.32</v>
      </c>
      <c r="BG6" s="67">
        <v>31.9</v>
      </c>
      <c r="BH6" s="67">
        <v>2.59</v>
      </c>
      <c r="BI6" s="67">
        <v>5.46</v>
      </c>
      <c r="BJ6" s="67">
        <v>4.3099999999999996</v>
      </c>
      <c r="BK6" s="67">
        <v>0.56999999999999995</v>
      </c>
      <c r="BL6" s="67">
        <v>0.56999999999999995</v>
      </c>
      <c r="BM6" s="67">
        <v>0.86</v>
      </c>
      <c r="BN6" s="67">
        <v>4.5999999999999996</v>
      </c>
      <c r="BO6" s="67">
        <v>4.3099999999999996</v>
      </c>
      <c r="BP6" s="67">
        <v>9.1999999999999993</v>
      </c>
      <c r="BQ6" s="67">
        <v>8.33</v>
      </c>
      <c r="BR6" s="67">
        <v>12.93</v>
      </c>
      <c r="BS6" s="67">
        <v>10.92</v>
      </c>
      <c r="BT6" s="67">
        <v>9.1999999999999993</v>
      </c>
      <c r="BU6" s="67">
        <v>9.1999999999999993</v>
      </c>
      <c r="BV6" s="67">
        <v>7.47</v>
      </c>
      <c r="BW6" s="67">
        <v>7.47</v>
      </c>
      <c r="BX6" s="67">
        <v>3.74</v>
      </c>
      <c r="BY6" s="67">
        <v>1.72</v>
      </c>
      <c r="BZ6" s="67">
        <v>1.1499999999999999</v>
      </c>
      <c r="CA6" s="67">
        <v>1.1499999999999999</v>
      </c>
      <c r="CB6" s="67">
        <v>0.56999999999999995</v>
      </c>
      <c r="CC6" s="67">
        <v>2.59</v>
      </c>
      <c r="CD6" s="67">
        <v>0.56999999999999995</v>
      </c>
      <c r="CE6" s="67">
        <v>0.86</v>
      </c>
      <c r="CF6" s="67">
        <v>1.1499999999999999</v>
      </c>
      <c r="CG6" s="67">
        <v>0.28999999999999998</v>
      </c>
      <c r="CH6" s="67">
        <v>0.28999999999999998</v>
      </c>
      <c r="CI6" s="67">
        <v>0</v>
      </c>
      <c r="CJ6" s="67">
        <v>0</v>
      </c>
      <c r="CK6" s="67">
        <v>0</v>
      </c>
      <c r="CL6" s="67">
        <v>0</v>
      </c>
      <c r="CM6" s="67">
        <v>0</v>
      </c>
      <c r="CN6" s="67">
        <v>0.28999999999999998</v>
      </c>
      <c r="CO6" s="67">
        <v>98.85</v>
      </c>
      <c r="CP6" s="67">
        <v>0.28999999999999998</v>
      </c>
      <c r="CQ6" s="67">
        <v>11.05</v>
      </c>
      <c r="CR6" s="67">
        <v>12.21</v>
      </c>
      <c r="CS6" s="67">
        <v>7.56</v>
      </c>
      <c r="CT6" s="67">
        <v>3.78</v>
      </c>
      <c r="CU6" s="67">
        <v>3.2</v>
      </c>
      <c r="CV6" s="67">
        <v>0.87</v>
      </c>
      <c r="CW6" s="67">
        <v>3.49</v>
      </c>
      <c r="CX6" s="67">
        <v>0.87</v>
      </c>
      <c r="CY6" s="67">
        <v>2.62</v>
      </c>
      <c r="CZ6" s="67">
        <v>2.0299999999999998</v>
      </c>
      <c r="DA6" s="67">
        <v>1.74</v>
      </c>
      <c r="DB6" s="67">
        <v>0.28999999999999998</v>
      </c>
      <c r="DC6" s="67">
        <v>9.8800000000000008</v>
      </c>
      <c r="DD6" s="67">
        <v>15.12</v>
      </c>
      <c r="DE6" s="67">
        <v>4.07</v>
      </c>
      <c r="DF6" s="67">
        <v>16.28</v>
      </c>
      <c r="DG6" s="67">
        <v>2.33</v>
      </c>
      <c r="DH6" s="67">
        <v>1.45</v>
      </c>
      <c r="DI6" s="67">
        <v>0.57999999999999996</v>
      </c>
      <c r="DJ6" s="67">
        <v>0.28999999999999998</v>
      </c>
      <c r="DK6" s="67">
        <v>0</v>
      </c>
      <c r="DL6" s="67">
        <v>1.1499999999999999</v>
      </c>
      <c r="DM6" s="67">
        <v>25</v>
      </c>
      <c r="DN6" s="67">
        <v>50</v>
      </c>
      <c r="DO6" s="67">
        <v>0</v>
      </c>
      <c r="DP6" s="67">
        <v>0</v>
      </c>
      <c r="DQ6" s="67">
        <v>25</v>
      </c>
      <c r="DR6" s="67">
        <v>0</v>
      </c>
      <c r="DS6" s="67">
        <v>0</v>
      </c>
      <c r="DT6" s="67">
        <v>0</v>
      </c>
      <c r="DU6" s="67">
        <v>50</v>
      </c>
      <c r="DV6" s="67">
        <v>1.79</v>
      </c>
      <c r="DW6" s="67">
        <v>17.86</v>
      </c>
      <c r="DX6" s="67">
        <v>0</v>
      </c>
      <c r="DY6" s="67">
        <v>10</v>
      </c>
      <c r="DZ6" s="67">
        <v>0</v>
      </c>
      <c r="EA6" s="67">
        <v>60</v>
      </c>
      <c r="EB6" s="67">
        <v>30</v>
      </c>
      <c r="EC6" s="67">
        <v>17.86</v>
      </c>
      <c r="ED6" s="67">
        <v>0</v>
      </c>
      <c r="EE6" s="67">
        <v>30</v>
      </c>
      <c r="EF6" s="67">
        <v>30</v>
      </c>
      <c r="EG6" s="67">
        <v>0</v>
      </c>
      <c r="EH6" s="67">
        <v>20</v>
      </c>
      <c r="EI6" s="67">
        <v>0</v>
      </c>
      <c r="EJ6" s="67">
        <v>10</v>
      </c>
      <c r="EK6" s="67">
        <v>10</v>
      </c>
      <c r="EL6" s="67">
        <v>50</v>
      </c>
      <c r="EM6" s="67">
        <v>30</v>
      </c>
      <c r="EN6" s="67">
        <v>10</v>
      </c>
      <c r="EO6" s="67">
        <v>10</v>
      </c>
      <c r="EP6" s="67">
        <v>0</v>
      </c>
      <c r="EQ6" s="67">
        <v>0</v>
      </c>
      <c r="ER6" s="67">
        <v>12.5</v>
      </c>
      <c r="ES6" s="67">
        <v>21.55</v>
      </c>
      <c r="ET6" s="67">
        <v>44.54</v>
      </c>
      <c r="EU6" s="67">
        <v>25.86</v>
      </c>
      <c r="EV6" s="67">
        <v>6.03</v>
      </c>
      <c r="EW6" s="67">
        <v>2.0099999999999998</v>
      </c>
      <c r="EX6" s="67">
        <v>27.24</v>
      </c>
      <c r="EY6" s="67">
        <v>19.079999999999998</v>
      </c>
      <c r="EZ6" s="67">
        <v>15.79</v>
      </c>
      <c r="FA6" s="67">
        <v>10.53</v>
      </c>
      <c r="FB6" s="67">
        <v>8.42</v>
      </c>
      <c r="FC6" s="67">
        <v>4.87</v>
      </c>
      <c r="FD6" s="67">
        <v>3.82</v>
      </c>
      <c r="FE6" s="67">
        <v>4.34</v>
      </c>
      <c r="FF6" s="67">
        <v>4.34</v>
      </c>
      <c r="FG6" s="67">
        <v>1.58</v>
      </c>
      <c r="FH6" s="67">
        <v>18.739999999999998</v>
      </c>
      <c r="FI6" s="67">
        <v>11.1</v>
      </c>
      <c r="FJ6" s="67">
        <v>12.74</v>
      </c>
      <c r="FK6" s="67">
        <v>10.01</v>
      </c>
      <c r="FL6" s="67">
        <v>15.65</v>
      </c>
      <c r="FM6" s="67">
        <v>4.37</v>
      </c>
      <c r="FN6" s="67">
        <v>9.5500000000000007</v>
      </c>
      <c r="FO6" s="67">
        <v>6.1</v>
      </c>
      <c r="FP6" s="67">
        <v>5.73</v>
      </c>
      <c r="FQ6" s="67">
        <v>4.09</v>
      </c>
      <c r="FR6" s="67">
        <v>1.27</v>
      </c>
      <c r="FS6" s="67">
        <v>0.64</v>
      </c>
      <c r="FT6" s="67">
        <v>16.43</v>
      </c>
      <c r="FU6" s="67">
        <v>13.45</v>
      </c>
      <c r="FV6" s="67">
        <v>17.66</v>
      </c>
      <c r="FW6" s="67">
        <v>15.91</v>
      </c>
      <c r="FX6" s="67">
        <v>13.14</v>
      </c>
      <c r="FY6" s="67">
        <v>3.49</v>
      </c>
      <c r="FZ6" s="67">
        <v>8.6199999999999992</v>
      </c>
      <c r="GA6" s="67">
        <v>4.3099999999999996</v>
      </c>
      <c r="GB6" s="67">
        <v>1.23</v>
      </c>
      <c r="GC6" s="67">
        <v>4</v>
      </c>
      <c r="GD6" s="67">
        <v>0.92</v>
      </c>
      <c r="GE6" s="67">
        <v>0.82</v>
      </c>
      <c r="GF6" s="67">
        <v>17.46</v>
      </c>
      <c r="GG6" s="67">
        <v>7.42</v>
      </c>
      <c r="GH6" s="67">
        <v>4.78</v>
      </c>
      <c r="GI6" s="67">
        <v>5.74</v>
      </c>
      <c r="GJ6" s="67">
        <v>4.78</v>
      </c>
      <c r="GK6" s="67">
        <v>2.39</v>
      </c>
      <c r="GL6" s="67">
        <v>11.24</v>
      </c>
      <c r="GM6" s="67">
        <v>4.07</v>
      </c>
      <c r="GN6" s="67">
        <v>0.72</v>
      </c>
      <c r="GO6" s="67">
        <v>1.91</v>
      </c>
      <c r="GP6" s="67">
        <v>1.91</v>
      </c>
      <c r="GQ6" s="67">
        <v>6.7</v>
      </c>
      <c r="GR6" s="67">
        <v>6.94</v>
      </c>
      <c r="GS6" s="67">
        <v>0.96</v>
      </c>
      <c r="GT6" s="67">
        <v>0</v>
      </c>
      <c r="GU6" s="67">
        <v>2.39</v>
      </c>
      <c r="GV6" s="67">
        <v>2.87</v>
      </c>
      <c r="GW6" s="67">
        <v>1.44</v>
      </c>
      <c r="GX6" s="67">
        <v>0.24</v>
      </c>
      <c r="GY6" s="67">
        <v>0.48</v>
      </c>
      <c r="GZ6" s="67">
        <v>0.72</v>
      </c>
      <c r="HA6" s="67">
        <v>1.91</v>
      </c>
      <c r="HB6" s="67">
        <v>3.11</v>
      </c>
      <c r="HC6" s="67">
        <v>9.81</v>
      </c>
    </row>
    <row r="7" spans="1:211" ht="16.5" x14ac:dyDescent="0.25">
      <c r="A7" s="81" t="s">
        <v>513</v>
      </c>
      <c r="B7" s="82">
        <v>314</v>
      </c>
      <c r="C7" s="82">
        <v>170</v>
      </c>
      <c r="D7" s="82">
        <v>29</v>
      </c>
      <c r="E7" s="82">
        <v>94</v>
      </c>
      <c r="F7" s="82">
        <v>2</v>
      </c>
      <c r="G7" s="82">
        <v>3</v>
      </c>
      <c r="H7" s="82">
        <v>9</v>
      </c>
      <c r="I7" s="82">
        <v>7</v>
      </c>
      <c r="J7" s="82">
        <v>17</v>
      </c>
      <c r="K7" s="82">
        <v>1</v>
      </c>
      <c r="L7" s="82">
        <v>0</v>
      </c>
      <c r="M7" s="82">
        <v>5</v>
      </c>
      <c r="N7" s="82">
        <v>1</v>
      </c>
      <c r="O7" s="82">
        <v>1</v>
      </c>
      <c r="P7" s="82">
        <v>8</v>
      </c>
      <c r="Q7" s="82">
        <v>1</v>
      </c>
      <c r="R7" s="82">
        <v>11</v>
      </c>
      <c r="S7" s="82">
        <v>53</v>
      </c>
      <c r="T7" s="82">
        <v>104</v>
      </c>
      <c r="U7" s="82">
        <v>31</v>
      </c>
      <c r="V7" s="82">
        <v>20</v>
      </c>
      <c r="W7" s="82">
        <v>19</v>
      </c>
      <c r="X7" s="82">
        <v>25</v>
      </c>
      <c r="Y7" s="82">
        <v>5</v>
      </c>
      <c r="Z7" s="82">
        <v>6</v>
      </c>
      <c r="AA7" s="82">
        <v>20</v>
      </c>
      <c r="AB7" s="82">
        <v>17</v>
      </c>
      <c r="AC7" s="82">
        <v>8</v>
      </c>
      <c r="AD7" s="82">
        <v>7</v>
      </c>
      <c r="AE7" s="82">
        <v>5</v>
      </c>
      <c r="AF7" s="82">
        <v>1</v>
      </c>
      <c r="AG7" s="82">
        <v>2</v>
      </c>
      <c r="AH7" s="82">
        <v>4</v>
      </c>
      <c r="AI7" s="82">
        <v>0</v>
      </c>
      <c r="AJ7" s="82">
        <v>0</v>
      </c>
      <c r="AK7" s="82">
        <v>0</v>
      </c>
      <c r="AL7" s="82">
        <v>26</v>
      </c>
      <c r="AM7" s="82">
        <v>4</v>
      </c>
      <c r="AN7" s="82">
        <v>0</v>
      </c>
      <c r="AO7" s="82">
        <v>27</v>
      </c>
      <c r="AP7" s="82">
        <v>36</v>
      </c>
      <c r="AQ7" s="82">
        <v>295</v>
      </c>
      <c r="AR7" s="82">
        <v>3</v>
      </c>
      <c r="AS7" s="82">
        <v>0</v>
      </c>
      <c r="AT7" s="82">
        <v>74</v>
      </c>
      <c r="AU7" s="82">
        <v>1</v>
      </c>
      <c r="AV7" s="82">
        <v>0</v>
      </c>
      <c r="AW7" s="82">
        <v>6</v>
      </c>
      <c r="AX7" s="82">
        <v>12</v>
      </c>
      <c r="AY7" s="82">
        <v>8</v>
      </c>
      <c r="AZ7" s="82">
        <v>9</v>
      </c>
      <c r="BA7" s="82">
        <v>16</v>
      </c>
      <c r="BB7" s="82">
        <v>5</v>
      </c>
      <c r="BC7" s="82">
        <v>2</v>
      </c>
      <c r="BD7" s="82">
        <v>20</v>
      </c>
      <c r="BE7" s="82">
        <v>7</v>
      </c>
      <c r="BF7" s="82">
        <v>19</v>
      </c>
      <c r="BG7" s="82">
        <v>111</v>
      </c>
      <c r="BH7" s="82">
        <v>8</v>
      </c>
      <c r="BI7" s="82">
        <v>19</v>
      </c>
      <c r="BJ7" s="82">
        <v>11</v>
      </c>
      <c r="BK7" s="82">
        <v>2</v>
      </c>
      <c r="BL7" s="82">
        <v>2</v>
      </c>
      <c r="BM7" s="82">
        <v>3</v>
      </c>
      <c r="BN7" s="82">
        <v>16</v>
      </c>
      <c r="BO7" s="82">
        <v>13</v>
      </c>
      <c r="BP7" s="82">
        <v>30</v>
      </c>
      <c r="BQ7" s="82">
        <v>26</v>
      </c>
      <c r="BR7" s="82">
        <v>44</v>
      </c>
      <c r="BS7" s="82">
        <v>37</v>
      </c>
      <c r="BT7" s="82">
        <v>31</v>
      </c>
      <c r="BU7" s="82">
        <v>31</v>
      </c>
      <c r="BV7" s="82">
        <v>26</v>
      </c>
      <c r="BW7" s="82">
        <v>23</v>
      </c>
      <c r="BX7" s="82">
        <v>12</v>
      </c>
      <c r="BY7" s="82">
        <v>6</v>
      </c>
      <c r="BZ7" s="82">
        <v>4</v>
      </c>
      <c r="CA7" s="82">
        <v>4</v>
      </c>
      <c r="CB7" s="82">
        <v>1</v>
      </c>
      <c r="CC7" s="82">
        <v>9</v>
      </c>
      <c r="CD7" s="82">
        <v>2</v>
      </c>
      <c r="CE7" s="82">
        <v>3</v>
      </c>
      <c r="CF7" s="82">
        <v>3</v>
      </c>
      <c r="CG7" s="82">
        <v>1</v>
      </c>
      <c r="CH7" s="82">
        <v>1</v>
      </c>
      <c r="CI7" s="82">
        <v>0</v>
      </c>
      <c r="CJ7" s="82">
        <v>0</v>
      </c>
      <c r="CK7" s="82">
        <v>0</v>
      </c>
      <c r="CL7" s="82">
        <v>0</v>
      </c>
      <c r="CM7" s="82">
        <v>0</v>
      </c>
      <c r="CN7" s="82">
        <v>1</v>
      </c>
      <c r="CO7" s="82">
        <v>327</v>
      </c>
      <c r="CP7" s="82">
        <v>1</v>
      </c>
      <c r="CQ7" s="82">
        <v>38</v>
      </c>
      <c r="CR7" s="82">
        <v>41</v>
      </c>
      <c r="CS7" s="82">
        <v>25</v>
      </c>
      <c r="CT7" s="82">
        <v>13</v>
      </c>
      <c r="CU7" s="82">
        <v>11</v>
      </c>
      <c r="CV7" s="82">
        <v>2</v>
      </c>
      <c r="CW7" s="82">
        <v>12</v>
      </c>
      <c r="CX7" s="82">
        <v>3</v>
      </c>
      <c r="CY7" s="82">
        <v>9</v>
      </c>
      <c r="CZ7" s="82">
        <v>7</v>
      </c>
      <c r="DA7" s="82">
        <v>6</v>
      </c>
      <c r="DB7" s="82">
        <v>1</v>
      </c>
      <c r="DC7" s="82">
        <v>34</v>
      </c>
      <c r="DD7" s="82">
        <v>52</v>
      </c>
      <c r="DE7" s="82">
        <v>13</v>
      </c>
      <c r="DF7" s="82">
        <v>44</v>
      </c>
      <c r="DG7" s="82">
        <v>7</v>
      </c>
      <c r="DH7" s="82">
        <v>5</v>
      </c>
      <c r="DI7" s="82">
        <v>2</v>
      </c>
      <c r="DJ7" s="82">
        <v>1</v>
      </c>
      <c r="DK7" s="82">
        <v>0</v>
      </c>
      <c r="DL7" s="82">
        <v>4</v>
      </c>
      <c r="DM7" s="82">
        <v>1</v>
      </c>
      <c r="DN7" s="82">
        <v>2</v>
      </c>
      <c r="DO7" s="82">
        <v>0</v>
      </c>
      <c r="DP7" s="82">
        <v>0</v>
      </c>
      <c r="DQ7" s="82">
        <v>1</v>
      </c>
      <c r="DR7" s="82">
        <v>0</v>
      </c>
      <c r="DS7" s="82">
        <v>0</v>
      </c>
      <c r="DT7" s="82">
        <v>0</v>
      </c>
      <c r="DU7" s="82">
        <v>28</v>
      </c>
      <c r="DV7" s="82">
        <v>1</v>
      </c>
      <c r="DW7" s="82">
        <v>9</v>
      </c>
      <c r="DX7" s="82">
        <v>0</v>
      </c>
      <c r="DY7" s="82">
        <v>1</v>
      </c>
      <c r="DZ7" s="82">
        <v>0</v>
      </c>
      <c r="EA7" s="82">
        <v>5</v>
      </c>
      <c r="EB7" s="82">
        <v>3</v>
      </c>
      <c r="EC7" s="82">
        <v>9</v>
      </c>
      <c r="ED7" s="82">
        <v>0</v>
      </c>
      <c r="EE7" s="82">
        <v>3</v>
      </c>
      <c r="EF7" s="82">
        <v>3</v>
      </c>
      <c r="EG7" s="82">
        <v>0</v>
      </c>
      <c r="EH7" s="82">
        <v>2</v>
      </c>
      <c r="EI7" s="82">
        <v>0</v>
      </c>
      <c r="EJ7" s="82">
        <v>0</v>
      </c>
      <c r="EK7" s="82">
        <v>1</v>
      </c>
      <c r="EL7" s="82">
        <v>4</v>
      </c>
      <c r="EM7" s="82">
        <v>3</v>
      </c>
      <c r="EN7" s="82">
        <v>1</v>
      </c>
      <c r="EO7" s="82">
        <v>1</v>
      </c>
      <c r="EP7" s="82">
        <v>0</v>
      </c>
      <c r="EQ7" s="82">
        <v>0</v>
      </c>
      <c r="ER7" s="82">
        <v>6</v>
      </c>
      <c r="ES7" s="82">
        <v>74</v>
      </c>
      <c r="ET7" s="82">
        <v>145</v>
      </c>
      <c r="EU7" s="82">
        <v>86</v>
      </c>
      <c r="EV7" s="82">
        <v>19</v>
      </c>
      <c r="EW7" s="82">
        <v>7</v>
      </c>
      <c r="EX7" s="82">
        <v>196</v>
      </c>
      <c r="EY7" s="82">
        <v>138</v>
      </c>
      <c r="EZ7" s="82">
        <v>115</v>
      </c>
      <c r="FA7" s="82">
        <v>79</v>
      </c>
      <c r="FB7" s="82">
        <v>62</v>
      </c>
      <c r="FC7" s="82">
        <v>37</v>
      </c>
      <c r="FD7" s="82">
        <v>29</v>
      </c>
      <c r="FE7" s="82">
        <v>33</v>
      </c>
      <c r="FF7" s="82">
        <v>33</v>
      </c>
      <c r="FG7" s="82">
        <v>11</v>
      </c>
      <c r="FH7" s="82">
        <v>192</v>
      </c>
      <c r="FI7" s="82">
        <v>114</v>
      </c>
      <c r="FJ7" s="82">
        <v>129</v>
      </c>
      <c r="FK7" s="82">
        <v>107</v>
      </c>
      <c r="FL7" s="82">
        <v>165</v>
      </c>
      <c r="FM7" s="82">
        <v>44</v>
      </c>
      <c r="FN7" s="82">
        <v>102</v>
      </c>
      <c r="FO7" s="82">
        <v>63</v>
      </c>
      <c r="FP7" s="82">
        <v>62</v>
      </c>
      <c r="FQ7" s="82">
        <v>44</v>
      </c>
      <c r="FR7" s="82">
        <v>14</v>
      </c>
      <c r="FS7" s="82">
        <v>6</v>
      </c>
      <c r="FT7" s="82">
        <v>149</v>
      </c>
      <c r="FU7" s="82">
        <v>120</v>
      </c>
      <c r="FV7" s="82">
        <v>161</v>
      </c>
      <c r="FW7" s="82">
        <v>151</v>
      </c>
      <c r="FX7" s="82">
        <v>125</v>
      </c>
      <c r="FY7" s="82">
        <v>33</v>
      </c>
      <c r="FZ7" s="82">
        <v>83</v>
      </c>
      <c r="GA7" s="82">
        <v>38</v>
      </c>
      <c r="GB7" s="82">
        <v>12</v>
      </c>
      <c r="GC7" s="82">
        <v>35</v>
      </c>
      <c r="GD7" s="82">
        <v>8</v>
      </c>
      <c r="GE7" s="82">
        <v>8</v>
      </c>
      <c r="GF7" s="82">
        <v>72</v>
      </c>
      <c r="GG7" s="82">
        <v>30</v>
      </c>
      <c r="GH7" s="82">
        <v>20</v>
      </c>
      <c r="GI7" s="82">
        <v>22</v>
      </c>
      <c r="GJ7" s="82">
        <v>20</v>
      </c>
      <c r="GK7" s="82">
        <v>10</v>
      </c>
      <c r="GL7" s="82">
        <v>44</v>
      </c>
      <c r="GM7" s="82">
        <v>14</v>
      </c>
      <c r="GN7" s="82">
        <v>3</v>
      </c>
      <c r="GO7" s="82">
        <v>8</v>
      </c>
      <c r="GP7" s="82">
        <v>7</v>
      </c>
      <c r="GQ7" s="82">
        <v>26</v>
      </c>
      <c r="GR7" s="82">
        <v>26</v>
      </c>
      <c r="GS7" s="82">
        <v>4</v>
      </c>
      <c r="GT7" s="82">
        <v>0</v>
      </c>
      <c r="GU7" s="82">
        <v>9</v>
      </c>
      <c r="GV7" s="82">
        <v>12</v>
      </c>
      <c r="GW7" s="82">
        <v>5</v>
      </c>
      <c r="GX7" s="82">
        <v>1</v>
      </c>
      <c r="GY7" s="82">
        <v>2</v>
      </c>
      <c r="GZ7" s="82">
        <v>3</v>
      </c>
      <c r="HA7" s="82">
        <v>8</v>
      </c>
      <c r="HB7" s="82">
        <v>12</v>
      </c>
      <c r="HC7" s="82">
        <v>37</v>
      </c>
    </row>
    <row r="8" spans="1:211" x14ac:dyDescent="0.25">
      <c r="A8" s="81" t="s">
        <v>279</v>
      </c>
      <c r="B8" s="82">
        <v>79.489999999999995</v>
      </c>
      <c r="C8" s="82">
        <v>54.14</v>
      </c>
      <c r="D8" s="82">
        <v>9.24</v>
      </c>
      <c r="E8" s="82">
        <v>29.94</v>
      </c>
      <c r="F8" s="82">
        <v>0.64</v>
      </c>
      <c r="G8" s="82">
        <v>0.96</v>
      </c>
      <c r="H8" s="82">
        <v>2.87</v>
      </c>
      <c r="I8" s="82">
        <v>2.23</v>
      </c>
      <c r="J8" s="82">
        <v>4.3</v>
      </c>
      <c r="K8" s="82">
        <v>5.88</v>
      </c>
      <c r="L8" s="82">
        <v>0</v>
      </c>
      <c r="M8" s="82">
        <v>29.41</v>
      </c>
      <c r="N8" s="82">
        <v>5.88</v>
      </c>
      <c r="O8" s="82">
        <v>5.88</v>
      </c>
      <c r="P8" s="82">
        <v>47.06</v>
      </c>
      <c r="Q8" s="82">
        <v>5.88</v>
      </c>
      <c r="R8" s="82">
        <v>2.78</v>
      </c>
      <c r="S8" s="82">
        <v>13.42</v>
      </c>
      <c r="T8" s="82">
        <v>31.42</v>
      </c>
      <c r="U8" s="82">
        <v>9.3699999999999992</v>
      </c>
      <c r="V8" s="82">
        <v>6.04</v>
      </c>
      <c r="W8" s="82">
        <v>5.74</v>
      </c>
      <c r="X8" s="82">
        <v>7.55</v>
      </c>
      <c r="Y8" s="82">
        <v>1.51</v>
      </c>
      <c r="Z8" s="82">
        <v>1.81</v>
      </c>
      <c r="AA8" s="82">
        <v>6.04</v>
      </c>
      <c r="AB8" s="82">
        <v>5.14</v>
      </c>
      <c r="AC8" s="82">
        <v>2.42</v>
      </c>
      <c r="AD8" s="82">
        <v>2.11</v>
      </c>
      <c r="AE8" s="82">
        <v>1.51</v>
      </c>
      <c r="AF8" s="82">
        <v>0.3</v>
      </c>
      <c r="AG8" s="82">
        <v>0.6</v>
      </c>
      <c r="AH8" s="82">
        <v>1.21</v>
      </c>
      <c r="AI8" s="82">
        <v>0</v>
      </c>
      <c r="AJ8" s="82">
        <v>0</v>
      </c>
      <c r="AK8" s="82">
        <v>0</v>
      </c>
      <c r="AL8" s="82">
        <v>7.85</v>
      </c>
      <c r="AM8" s="82">
        <v>1.21</v>
      </c>
      <c r="AN8" s="82">
        <v>0</v>
      </c>
      <c r="AO8" s="82">
        <v>8.16</v>
      </c>
      <c r="AP8" s="82">
        <v>10.88</v>
      </c>
      <c r="AQ8" s="82">
        <v>89.12</v>
      </c>
      <c r="AR8" s="82">
        <v>0.91</v>
      </c>
      <c r="AS8" s="82">
        <v>0</v>
      </c>
      <c r="AT8" s="82">
        <v>22.36</v>
      </c>
      <c r="AU8" s="82">
        <v>0.3</v>
      </c>
      <c r="AV8" s="82">
        <v>0</v>
      </c>
      <c r="AW8" s="82">
        <v>1.81</v>
      </c>
      <c r="AX8" s="82">
        <v>3.63</v>
      </c>
      <c r="AY8" s="82">
        <v>2.42</v>
      </c>
      <c r="AZ8" s="82">
        <v>2.72</v>
      </c>
      <c r="BA8" s="82">
        <v>4.83</v>
      </c>
      <c r="BB8" s="82">
        <v>1.51</v>
      </c>
      <c r="BC8" s="82">
        <v>0.6</v>
      </c>
      <c r="BD8" s="82">
        <v>6.04</v>
      </c>
      <c r="BE8" s="82">
        <v>2.11</v>
      </c>
      <c r="BF8" s="82">
        <v>5.74</v>
      </c>
      <c r="BG8" s="82">
        <v>33.53</v>
      </c>
      <c r="BH8" s="82">
        <v>2.42</v>
      </c>
      <c r="BI8" s="82">
        <v>5.74</v>
      </c>
      <c r="BJ8" s="82">
        <v>3.32</v>
      </c>
      <c r="BK8" s="82">
        <v>0.6</v>
      </c>
      <c r="BL8" s="82">
        <v>0.6</v>
      </c>
      <c r="BM8" s="82">
        <v>0.91</v>
      </c>
      <c r="BN8" s="82">
        <v>4.83</v>
      </c>
      <c r="BO8" s="82">
        <v>3.93</v>
      </c>
      <c r="BP8" s="82">
        <v>9.06</v>
      </c>
      <c r="BQ8" s="82">
        <v>7.85</v>
      </c>
      <c r="BR8" s="82">
        <v>13.29</v>
      </c>
      <c r="BS8" s="82">
        <v>11.18</v>
      </c>
      <c r="BT8" s="82">
        <v>9.3699999999999992</v>
      </c>
      <c r="BU8" s="82">
        <v>9.3699999999999992</v>
      </c>
      <c r="BV8" s="82">
        <v>7.85</v>
      </c>
      <c r="BW8" s="82">
        <v>6.95</v>
      </c>
      <c r="BX8" s="82">
        <v>3.63</v>
      </c>
      <c r="BY8" s="82">
        <v>1.81</v>
      </c>
      <c r="BZ8" s="82">
        <v>1.21</v>
      </c>
      <c r="CA8" s="82">
        <v>1.21</v>
      </c>
      <c r="CB8" s="82">
        <v>0.3</v>
      </c>
      <c r="CC8" s="82">
        <v>2.72</v>
      </c>
      <c r="CD8" s="82">
        <v>0.6</v>
      </c>
      <c r="CE8" s="82">
        <v>0.91</v>
      </c>
      <c r="CF8" s="82">
        <v>0.91</v>
      </c>
      <c r="CG8" s="82">
        <v>0.3</v>
      </c>
      <c r="CH8" s="82">
        <v>0.3</v>
      </c>
      <c r="CI8" s="82">
        <v>0</v>
      </c>
      <c r="CJ8" s="82">
        <v>0</v>
      </c>
      <c r="CK8" s="82">
        <v>0</v>
      </c>
      <c r="CL8" s="82">
        <v>0</v>
      </c>
      <c r="CM8" s="82">
        <v>0</v>
      </c>
      <c r="CN8" s="82">
        <v>0.3</v>
      </c>
      <c r="CO8" s="82">
        <v>98.79</v>
      </c>
      <c r="CP8" s="82">
        <v>0.31</v>
      </c>
      <c r="CQ8" s="82">
        <v>11.62</v>
      </c>
      <c r="CR8" s="82">
        <v>12.54</v>
      </c>
      <c r="CS8" s="82">
        <v>7.65</v>
      </c>
      <c r="CT8" s="82">
        <v>3.98</v>
      </c>
      <c r="CU8" s="82">
        <v>3.36</v>
      </c>
      <c r="CV8" s="82">
        <v>0.61</v>
      </c>
      <c r="CW8" s="82">
        <v>3.67</v>
      </c>
      <c r="CX8" s="82">
        <v>0.92</v>
      </c>
      <c r="CY8" s="82">
        <v>2.75</v>
      </c>
      <c r="CZ8" s="82">
        <v>2.14</v>
      </c>
      <c r="DA8" s="82">
        <v>1.83</v>
      </c>
      <c r="DB8" s="82">
        <v>0.31</v>
      </c>
      <c r="DC8" s="82">
        <v>10.4</v>
      </c>
      <c r="DD8" s="82">
        <v>15.9</v>
      </c>
      <c r="DE8" s="82">
        <v>3.98</v>
      </c>
      <c r="DF8" s="82">
        <v>13.46</v>
      </c>
      <c r="DG8" s="82">
        <v>2.14</v>
      </c>
      <c r="DH8" s="82">
        <v>1.53</v>
      </c>
      <c r="DI8" s="82">
        <v>0.61</v>
      </c>
      <c r="DJ8" s="82">
        <v>0.31</v>
      </c>
      <c r="DK8" s="82">
        <v>0</v>
      </c>
      <c r="DL8" s="82">
        <v>1.21</v>
      </c>
      <c r="DM8" s="82">
        <v>25</v>
      </c>
      <c r="DN8" s="82">
        <v>50</v>
      </c>
      <c r="DO8" s="82">
        <v>0</v>
      </c>
      <c r="DP8" s="82">
        <v>0</v>
      </c>
      <c r="DQ8" s="82">
        <v>25</v>
      </c>
      <c r="DR8" s="82">
        <v>0</v>
      </c>
      <c r="DS8" s="82">
        <v>0</v>
      </c>
      <c r="DT8" s="82">
        <v>0</v>
      </c>
      <c r="DU8" s="82">
        <v>52.83</v>
      </c>
      <c r="DV8" s="82">
        <v>1.89</v>
      </c>
      <c r="DW8" s="82">
        <v>16.98</v>
      </c>
      <c r="DX8" s="82">
        <v>0</v>
      </c>
      <c r="DY8" s="82">
        <v>11.11</v>
      </c>
      <c r="DZ8" s="82">
        <v>0</v>
      </c>
      <c r="EA8" s="82">
        <v>55.56</v>
      </c>
      <c r="EB8" s="82">
        <v>33.33</v>
      </c>
      <c r="EC8" s="82">
        <v>16.98</v>
      </c>
      <c r="ED8" s="82">
        <v>0</v>
      </c>
      <c r="EE8" s="82">
        <v>33.33</v>
      </c>
      <c r="EF8" s="82">
        <v>33.33</v>
      </c>
      <c r="EG8" s="82">
        <v>0</v>
      </c>
      <c r="EH8" s="82">
        <v>22.22</v>
      </c>
      <c r="EI8" s="82">
        <v>0</v>
      </c>
      <c r="EJ8" s="82">
        <v>0</v>
      </c>
      <c r="EK8" s="82">
        <v>11.11</v>
      </c>
      <c r="EL8" s="82">
        <v>44.44</v>
      </c>
      <c r="EM8" s="82">
        <v>33.33</v>
      </c>
      <c r="EN8" s="82">
        <v>11.11</v>
      </c>
      <c r="EO8" s="82">
        <v>11.11</v>
      </c>
      <c r="EP8" s="82">
        <v>0</v>
      </c>
      <c r="EQ8" s="82">
        <v>0</v>
      </c>
      <c r="ER8" s="82">
        <v>11.32</v>
      </c>
      <c r="ES8" s="82">
        <v>22.36</v>
      </c>
      <c r="ET8" s="82">
        <v>43.81</v>
      </c>
      <c r="EU8" s="82">
        <v>25.98</v>
      </c>
      <c r="EV8" s="82">
        <v>5.74</v>
      </c>
      <c r="EW8" s="82">
        <v>2.11</v>
      </c>
      <c r="EX8" s="82">
        <v>26.74</v>
      </c>
      <c r="EY8" s="82">
        <v>18.829999999999998</v>
      </c>
      <c r="EZ8" s="82">
        <v>15.69</v>
      </c>
      <c r="FA8" s="82">
        <v>10.78</v>
      </c>
      <c r="FB8" s="82">
        <v>8.4600000000000009</v>
      </c>
      <c r="FC8" s="82">
        <v>5.05</v>
      </c>
      <c r="FD8" s="82">
        <v>3.96</v>
      </c>
      <c r="FE8" s="82">
        <v>4.5</v>
      </c>
      <c r="FF8" s="82">
        <v>4.5</v>
      </c>
      <c r="FG8" s="82">
        <v>1.5</v>
      </c>
      <c r="FH8" s="82">
        <v>18.43</v>
      </c>
      <c r="FI8" s="82">
        <v>10.94</v>
      </c>
      <c r="FJ8" s="82">
        <v>12.38</v>
      </c>
      <c r="FK8" s="82">
        <v>10.27</v>
      </c>
      <c r="FL8" s="82">
        <v>15.83</v>
      </c>
      <c r="FM8" s="82">
        <v>4.22</v>
      </c>
      <c r="FN8" s="82">
        <v>9.7899999999999991</v>
      </c>
      <c r="FO8" s="82">
        <v>6.05</v>
      </c>
      <c r="FP8" s="82">
        <v>5.95</v>
      </c>
      <c r="FQ8" s="82">
        <v>4.22</v>
      </c>
      <c r="FR8" s="82">
        <v>1.34</v>
      </c>
      <c r="FS8" s="82">
        <v>0.57999999999999996</v>
      </c>
      <c r="FT8" s="82">
        <v>16.14</v>
      </c>
      <c r="FU8" s="82">
        <v>13</v>
      </c>
      <c r="FV8" s="82">
        <v>17.440000000000001</v>
      </c>
      <c r="FW8" s="82">
        <v>16.36</v>
      </c>
      <c r="FX8" s="82">
        <v>13.54</v>
      </c>
      <c r="FY8" s="82">
        <v>3.58</v>
      </c>
      <c r="FZ8" s="82">
        <v>8.99</v>
      </c>
      <c r="GA8" s="82">
        <v>4.12</v>
      </c>
      <c r="GB8" s="82">
        <v>1.3</v>
      </c>
      <c r="GC8" s="82">
        <v>3.79</v>
      </c>
      <c r="GD8" s="82">
        <v>0.87</v>
      </c>
      <c r="GE8" s="82">
        <v>0.87</v>
      </c>
      <c r="GF8" s="82">
        <v>18.23</v>
      </c>
      <c r="GG8" s="82">
        <v>7.59</v>
      </c>
      <c r="GH8" s="82">
        <v>5.0599999999999996</v>
      </c>
      <c r="GI8" s="82">
        <v>5.57</v>
      </c>
      <c r="GJ8" s="82">
        <v>5.0599999999999996</v>
      </c>
      <c r="GK8" s="82">
        <v>2.5299999999999998</v>
      </c>
      <c r="GL8" s="82">
        <v>11.14</v>
      </c>
      <c r="GM8" s="82">
        <v>3.54</v>
      </c>
      <c r="GN8" s="82">
        <v>0.76</v>
      </c>
      <c r="GO8" s="82">
        <v>2.0299999999999998</v>
      </c>
      <c r="GP8" s="82">
        <v>1.77</v>
      </c>
      <c r="GQ8" s="82">
        <v>6.58</v>
      </c>
      <c r="GR8" s="82">
        <v>6.58</v>
      </c>
      <c r="GS8" s="82">
        <v>1.01</v>
      </c>
      <c r="GT8" s="82">
        <v>0</v>
      </c>
      <c r="GU8" s="82">
        <v>2.2799999999999998</v>
      </c>
      <c r="GV8" s="82">
        <v>3.04</v>
      </c>
      <c r="GW8" s="82">
        <v>1.27</v>
      </c>
      <c r="GX8" s="82">
        <v>0.25</v>
      </c>
      <c r="GY8" s="82">
        <v>0.51</v>
      </c>
      <c r="GZ8" s="82">
        <v>0.76</v>
      </c>
      <c r="HA8" s="82">
        <v>2.0299999999999998</v>
      </c>
      <c r="HB8" s="82">
        <v>3.04</v>
      </c>
      <c r="HC8" s="82">
        <v>9.3699999999999992</v>
      </c>
    </row>
    <row r="9" spans="1:211" ht="16.5" x14ac:dyDescent="0.25">
      <c r="A9" s="83" t="s">
        <v>282</v>
      </c>
      <c r="B9" s="53">
        <v>18</v>
      </c>
      <c r="C9" s="53">
        <v>0</v>
      </c>
      <c r="D9" s="53">
        <v>0</v>
      </c>
      <c r="E9" s="53">
        <v>18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17</v>
      </c>
      <c r="U9" s="53">
        <v>1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2</v>
      </c>
      <c r="AQ9" s="53">
        <v>16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18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3</v>
      </c>
      <c r="BT9" s="53">
        <v>8</v>
      </c>
      <c r="BU9" s="53">
        <v>2</v>
      </c>
      <c r="BV9" s="53">
        <v>3</v>
      </c>
      <c r="BW9" s="53">
        <v>2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18</v>
      </c>
      <c r="CP9" s="53">
        <v>0</v>
      </c>
      <c r="CQ9" s="53">
        <v>3</v>
      </c>
      <c r="CR9" s="53">
        <v>1</v>
      </c>
      <c r="CS9" s="53">
        <v>0</v>
      </c>
      <c r="CT9" s="53">
        <v>0</v>
      </c>
      <c r="CU9" s="53">
        <v>0</v>
      </c>
      <c r="CV9" s="53">
        <v>1</v>
      </c>
      <c r="CW9" s="53">
        <v>0</v>
      </c>
      <c r="CX9" s="53">
        <v>0</v>
      </c>
      <c r="CY9" s="53">
        <v>2</v>
      </c>
      <c r="CZ9" s="53">
        <v>2</v>
      </c>
      <c r="DA9" s="53">
        <v>2</v>
      </c>
      <c r="DB9" s="53">
        <v>0</v>
      </c>
      <c r="DC9" s="53">
        <v>1</v>
      </c>
      <c r="DD9" s="53">
        <v>1</v>
      </c>
      <c r="DE9" s="53">
        <v>1</v>
      </c>
      <c r="DF9" s="53">
        <v>4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  <c r="EH9" s="53">
        <v>0</v>
      </c>
      <c r="EI9" s="53">
        <v>0</v>
      </c>
      <c r="EJ9" s="53">
        <v>0</v>
      </c>
      <c r="EK9" s="53">
        <v>0</v>
      </c>
      <c r="EL9" s="53">
        <v>0</v>
      </c>
      <c r="EM9" s="53">
        <v>0</v>
      </c>
      <c r="EN9" s="53">
        <v>0</v>
      </c>
      <c r="EO9" s="53">
        <v>0</v>
      </c>
      <c r="EP9" s="53">
        <v>0</v>
      </c>
      <c r="EQ9" s="53">
        <v>0</v>
      </c>
      <c r="ER9" s="53">
        <v>0</v>
      </c>
      <c r="ES9" s="53">
        <v>8</v>
      </c>
      <c r="ET9" s="53">
        <v>8</v>
      </c>
      <c r="EU9" s="53">
        <v>2</v>
      </c>
      <c r="EV9" s="53">
        <v>0</v>
      </c>
      <c r="EW9" s="53">
        <v>0</v>
      </c>
      <c r="EX9" s="53">
        <v>14</v>
      </c>
      <c r="EY9" s="53">
        <v>9</v>
      </c>
      <c r="EZ9" s="53">
        <v>12</v>
      </c>
      <c r="FA9" s="53">
        <v>8</v>
      </c>
      <c r="FB9" s="53">
        <v>0</v>
      </c>
      <c r="FC9" s="53">
        <v>0</v>
      </c>
      <c r="FD9" s="53">
        <v>0</v>
      </c>
      <c r="FE9" s="53">
        <v>1</v>
      </c>
      <c r="FF9" s="53">
        <v>0</v>
      </c>
      <c r="FG9" s="53">
        <v>0</v>
      </c>
      <c r="FH9" s="53">
        <v>12</v>
      </c>
      <c r="FI9" s="53">
        <v>6</v>
      </c>
      <c r="FJ9" s="53">
        <v>6</v>
      </c>
      <c r="FK9" s="53">
        <v>8</v>
      </c>
      <c r="FL9" s="53">
        <v>4</v>
      </c>
      <c r="FM9" s="53">
        <v>2</v>
      </c>
      <c r="FN9" s="53">
        <v>5</v>
      </c>
      <c r="FO9" s="53">
        <v>3</v>
      </c>
      <c r="FP9" s="53">
        <v>1</v>
      </c>
      <c r="FQ9" s="53">
        <v>4</v>
      </c>
      <c r="FR9" s="53">
        <v>1</v>
      </c>
      <c r="FS9" s="53">
        <v>0</v>
      </c>
      <c r="FT9" s="53">
        <v>7</v>
      </c>
      <c r="FU9" s="53">
        <v>9</v>
      </c>
      <c r="FV9" s="53">
        <v>8</v>
      </c>
      <c r="FW9" s="53">
        <v>7</v>
      </c>
      <c r="FX9" s="53">
        <v>7</v>
      </c>
      <c r="FY9" s="53">
        <v>1</v>
      </c>
      <c r="FZ9" s="53">
        <v>3</v>
      </c>
      <c r="GA9" s="53">
        <v>1</v>
      </c>
      <c r="GB9" s="53">
        <v>0</v>
      </c>
      <c r="GC9" s="53">
        <v>0</v>
      </c>
      <c r="GD9" s="53">
        <v>1</v>
      </c>
      <c r="GE9" s="53">
        <v>0</v>
      </c>
      <c r="GF9" s="53">
        <v>9</v>
      </c>
      <c r="GG9" s="53">
        <v>2</v>
      </c>
      <c r="GH9" s="53">
        <v>2</v>
      </c>
      <c r="GI9" s="53">
        <v>0</v>
      </c>
      <c r="GJ9" s="53">
        <v>0</v>
      </c>
      <c r="GK9" s="53">
        <v>0</v>
      </c>
      <c r="GL9" s="53">
        <v>1</v>
      </c>
      <c r="GM9" s="53">
        <v>1</v>
      </c>
      <c r="GN9" s="53">
        <v>0</v>
      </c>
      <c r="GO9" s="53">
        <v>0</v>
      </c>
      <c r="GP9" s="53">
        <v>0</v>
      </c>
      <c r="GQ9" s="53">
        <v>0</v>
      </c>
      <c r="GR9" s="53">
        <v>1</v>
      </c>
      <c r="GS9" s="53">
        <v>0</v>
      </c>
      <c r="GT9" s="53">
        <v>0</v>
      </c>
      <c r="GU9" s="53">
        <v>0</v>
      </c>
      <c r="GV9" s="53">
        <v>0</v>
      </c>
      <c r="GW9" s="53">
        <v>1</v>
      </c>
      <c r="GX9" s="53">
        <v>0</v>
      </c>
      <c r="GY9" s="53">
        <v>0</v>
      </c>
      <c r="GZ9" s="53">
        <v>0</v>
      </c>
      <c r="HA9" s="53">
        <v>0</v>
      </c>
      <c r="HB9" s="53">
        <v>1</v>
      </c>
      <c r="HC9" s="53">
        <v>0</v>
      </c>
    </row>
    <row r="10" spans="1:211" x14ac:dyDescent="0.25">
      <c r="A10" s="83" t="s">
        <v>279</v>
      </c>
      <c r="B10" s="53">
        <v>100</v>
      </c>
      <c r="C10" s="53">
        <v>0</v>
      </c>
      <c r="D10" s="53">
        <v>0</v>
      </c>
      <c r="E10" s="53">
        <v>100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94.44</v>
      </c>
      <c r="U10" s="53">
        <v>5.56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11.11</v>
      </c>
      <c r="AQ10" s="53">
        <v>88.89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100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16.670000000000002</v>
      </c>
      <c r="BT10" s="53">
        <v>44.44</v>
      </c>
      <c r="BU10" s="53">
        <v>11.11</v>
      </c>
      <c r="BV10" s="53">
        <v>16.670000000000002</v>
      </c>
      <c r="BW10" s="53">
        <v>11.11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100</v>
      </c>
      <c r="CP10" s="53">
        <v>0</v>
      </c>
      <c r="CQ10" s="53">
        <v>16.670000000000002</v>
      </c>
      <c r="CR10" s="53">
        <v>5.56</v>
      </c>
      <c r="CS10" s="53">
        <v>0</v>
      </c>
      <c r="CT10" s="53">
        <v>0</v>
      </c>
      <c r="CU10" s="53">
        <v>0</v>
      </c>
      <c r="CV10" s="53">
        <v>5.56</v>
      </c>
      <c r="CW10" s="53">
        <v>0</v>
      </c>
      <c r="CX10" s="53">
        <v>0</v>
      </c>
      <c r="CY10" s="53">
        <v>11.11</v>
      </c>
      <c r="CZ10" s="53">
        <v>11.11</v>
      </c>
      <c r="DA10" s="53">
        <v>11.11</v>
      </c>
      <c r="DB10" s="53">
        <v>0</v>
      </c>
      <c r="DC10" s="53">
        <v>5.56</v>
      </c>
      <c r="DD10" s="53">
        <v>5.56</v>
      </c>
      <c r="DE10" s="53">
        <v>5.56</v>
      </c>
      <c r="DF10" s="53">
        <v>22.22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  <c r="EH10" s="53">
        <v>0</v>
      </c>
      <c r="EI10" s="53">
        <v>0</v>
      </c>
      <c r="EJ10" s="53">
        <v>0</v>
      </c>
      <c r="EK10" s="53">
        <v>0</v>
      </c>
      <c r="EL10" s="53">
        <v>0</v>
      </c>
      <c r="EM10" s="53">
        <v>0</v>
      </c>
      <c r="EN10" s="53">
        <v>0</v>
      </c>
      <c r="EO10" s="53">
        <v>0</v>
      </c>
      <c r="EP10" s="53">
        <v>0</v>
      </c>
      <c r="EQ10" s="53">
        <v>0</v>
      </c>
      <c r="ER10" s="53">
        <v>0</v>
      </c>
      <c r="ES10" s="53">
        <v>44.44</v>
      </c>
      <c r="ET10" s="53">
        <v>44.44</v>
      </c>
      <c r="EU10" s="53">
        <v>11.11</v>
      </c>
      <c r="EV10" s="53">
        <v>0</v>
      </c>
      <c r="EW10" s="53">
        <v>0</v>
      </c>
      <c r="EX10" s="53">
        <v>31.82</v>
      </c>
      <c r="EY10" s="53">
        <v>20.45</v>
      </c>
      <c r="EZ10" s="53">
        <v>27.27</v>
      </c>
      <c r="FA10" s="53">
        <v>18.18</v>
      </c>
      <c r="FB10" s="53">
        <v>0</v>
      </c>
      <c r="FC10" s="53">
        <v>0</v>
      </c>
      <c r="FD10" s="53">
        <v>0</v>
      </c>
      <c r="FE10" s="53">
        <v>2.27</v>
      </c>
      <c r="FF10" s="53">
        <v>0</v>
      </c>
      <c r="FG10" s="53">
        <v>0</v>
      </c>
      <c r="FH10" s="53">
        <v>23.08</v>
      </c>
      <c r="FI10" s="53">
        <v>11.54</v>
      </c>
      <c r="FJ10" s="53">
        <v>11.54</v>
      </c>
      <c r="FK10" s="53">
        <v>15.38</v>
      </c>
      <c r="FL10" s="53">
        <v>7.69</v>
      </c>
      <c r="FM10" s="53">
        <v>3.85</v>
      </c>
      <c r="FN10" s="53">
        <v>9.6199999999999992</v>
      </c>
      <c r="FO10" s="53">
        <v>5.77</v>
      </c>
      <c r="FP10" s="53">
        <v>1.92</v>
      </c>
      <c r="FQ10" s="53">
        <v>7.69</v>
      </c>
      <c r="FR10" s="53">
        <v>1.92</v>
      </c>
      <c r="FS10" s="53">
        <v>0</v>
      </c>
      <c r="FT10" s="53">
        <v>15.91</v>
      </c>
      <c r="FU10" s="53">
        <v>20.45</v>
      </c>
      <c r="FV10" s="53">
        <v>18.18</v>
      </c>
      <c r="FW10" s="53">
        <v>15.91</v>
      </c>
      <c r="FX10" s="53">
        <v>15.91</v>
      </c>
      <c r="FY10" s="53">
        <v>2.27</v>
      </c>
      <c r="FZ10" s="53">
        <v>6.82</v>
      </c>
      <c r="GA10" s="53">
        <v>2.27</v>
      </c>
      <c r="GB10" s="53">
        <v>0</v>
      </c>
      <c r="GC10" s="53">
        <v>0</v>
      </c>
      <c r="GD10" s="53">
        <v>2.27</v>
      </c>
      <c r="GE10" s="53">
        <v>0</v>
      </c>
      <c r="GF10" s="53">
        <v>50</v>
      </c>
      <c r="GG10" s="53">
        <v>11.11</v>
      </c>
      <c r="GH10" s="53">
        <v>11.11</v>
      </c>
      <c r="GI10" s="53">
        <v>0</v>
      </c>
      <c r="GJ10" s="53">
        <v>0</v>
      </c>
      <c r="GK10" s="53">
        <v>0</v>
      </c>
      <c r="GL10" s="53">
        <v>5.56</v>
      </c>
      <c r="GM10" s="53">
        <v>5.56</v>
      </c>
      <c r="GN10" s="53">
        <v>0</v>
      </c>
      <c r="GO10" s="53">
        <v>0</v>
      </c>
      <c r="GP10" s="53">
        <v>0</v>
      </c>
      <c r="GQ10" s="53">
        <v>0</v>
      </c>
      <c r="GR10" s="53">
        <v>5.56</v>
      </c>
      <c r="GS10" s="53">
        <v>0</v>
      </c>
      <c r="GT10" s="53">
        <v>0</v>
      </c>
      <c r="GU10" s="53">
        <v>0</v>
      </c>
      <c r="GV10" s="53">
        <v>0</v>
      </c>
      <c r="GW10" s="53">
        <v>5.56</v>
      </c>
      <c r="GX10" s="53">
        <v>0</v>
      </c>
      <c r="GY10" s="53">
        <v>0</v>
      </c>
      <c r="GZ10" s="53">
        <v>0</v>
      </c>
      <c r="HA10" s="53">
        <v>0</v>
      </c>
      <c r="HB10" s="53">
        <v>5.56</v>
      </c>
      <c r="HC10" s="53">
        <v>0</v>
      </c>
    </row>
    <row r="11" spans="1:211" ht="16.5" x14ac:dyDescent="0.25">
      <c r="A11" s="83" t="s">
        <v>283</v>
      </c>
      <c r="B11" s="53">
        <v>8</v>
      </c>
      <c r="C11" s="53">
        <v>0</v>
      </c>
      <c r="D11" s="53">
        <v>0</v>
      </c>
      <c r="E11" s="53">
        <v>8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1</v>
      </c>
      <c r="S11" s="53">
        <v>0</v>
      </c>
      <c r="T11" s="53">
        <v>8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8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8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53">
        <v>0</v>
      </c>
      <c r="BQ11" s="53">
        <v>1</v>
      </c>
      <c r="BR11" s="53">
        <v>0</v>
      </c>
      <c r="BS11" s="53">
        <v>1</v>
      </c>
      <c r="BT11" s="53">
        <v>2</v>
      </c>
      <c r="BU11" s="53">
        <v>2</v>
      </c>
      <c r="BV11" s="53">
        <v>1</v>
      </c>
      <c r="BW11" s="53">
        <v>1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8</v>
      </c>
      <c r="CP11" s="53">
        <v>1</v>
      </c>
      <c r="CQ11" s="53">
        <v>2</v>
      </c>
      <c r="CR11" s="53">
        <v>0</v>
      </c>
      <c r="CS11" s="53">
        <v>1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2</v>
      </c>
      <c r="DE11" s="53">
        <v>0</v>
      </c>
      <c r="DF11" s="53">
        <v>1</v>
      </c>
      <c r="DG11" s="53">
        <v>0</v>
      </c>
      <c r="DH11" s="53">
        <v>1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0</v>
      </c>
      <c r="DZ11" s="53">
        <v>0</v>
      </c>
      <c r="EA11" s="53">
        <v>0</v>
      </c>
      <c r="EB11" s="53">
        <v>0</v>
      </c>
      <c r="EC11" s="53">
        <v>0</v>
      </c>
      <c r="ED11" s="53">
        <v>0</v>
      </c>
      <c r="EE11" s="53">
        <v>0</v>
      </c>
      <c r="EF11" s="53">
        <v>0</v>
      </c>
      <c r="EG11" s="53">
        <v>0</v>
      </c>
      <c r="EH11" s="53">
        <v>0</v>
      </c>
      <c r="EI11" s="53">
        <v>0</v>
      </c>
      <c r="EJ11" s="53">
        <v>0</v>
      </c>
      <c r="EK11" s="53">
        <v>0</v>
      </c>
      <c r="EL11" s="53">
        <v>0</v>
      </c>
      <c r="EM11" s="53">
        <v>0</v>
      </c>
      <c r="EN11" s="53">
        <v>0</v>
      </c>
      <c r="EO11" s="53">
        <v>0</v>
      </c>
      <c r="EP11" s="53">
        <v>0</v>
      </c>
      <c r="EQ11" s="53">
        <v>0</v>
      </c>
      <c r="ER11" s="53">
        <v>0</v>
      </c>
      <c r="ES11" s="53">
        <v>4</v>
      </c>
      <c r="ET11" s="53">
        <v>4</v>
      </c>
      <c r="EU11" s="53">
        <v>0</v>
      </c>
      <c r="EV11" s="53">
        <v>0</v>
      </c>
      <c r="EW11" s="53">
        <v>0</v>
      </c>
      <c r="EX11" s="53">
        <v>7</v>
      </c>
      <c r="EY11" s="53">
        <v>2</v>
      </c>
      <c r="EZ11" s="53">
        <v>4</v>
      </c>
      <c r="FA11" s="53">
        <v>1</v>
      </c>
      <c r="FB11" s="53">
        <v>1</v>
      </c>
      <c r="FC11" s="53">
        <v>0</v>
      </c>
      <c r="FD11" s="53">
        <v>1</v>
      </c>
      <c r="FE11" s="53">
        <v>1</v>
      </c>
      <c r="FF11" s="53">
        <v>1</v>
      </c>
      <c r="FG11" s="53">
        <v>0</v>
      </c>
      <c r="FH11" s="53">
        <v>6</v>
      </c>
      <c r="FI11" s="53">
        <v>3</v>
      </c>
      <c r="FJ11" s="53">
        <v>4</v>
      </c>
      <c r="FK11" s="53">
        <v>4</v>
      </c>
      <c r="FL11" s="53">
        <v>3</v>
      </c>
      <c r="FM11" s="53">
        <v>0</v>
      </c>
      <c r="FN11" s="53">
        <v>3</v>
      </c>
      <c r="FO11" s="53">
        <v>0</v>
      </c>
      <c r="FP11" s="53">
        <v>2</v>
      </c>
      <c r="FQ11" s="53">
        <v>1</v>
      </c>
      <c r="FR11" s="53">
        <v>0</v>
      </c>
      <c r="FS11" s="53">
        <v>0</v>
      </c>
      <c r="FT11" s="53">
        <v>3</v>
      </c>
      <c r="FU11" s="53">
        <v>4</v>
      </c>
      <c r="FV11" s="53">
        <v>6</v>
      </c>
      <c r="FW11" s="53">
        <v>2</v>
      </c>
      <c r="FX11" s="53">
        <v>2</v>
      </c>
      <c r="FY11" s="53">
        <v>0</v>
      </c>
      <c r="FZ11" s="53">
        <v>2</v>
      </c>
      <c r="GA11" s="53">
        <v>0</v>
      </c>
      <c r="GB11" s="53">
        <v>0</v>
      </c>
      <c r="GC11" s="53">
        <v>2</v>
      </c>
      <c r="GD11" s="53">
        <v>0</v>
      </c>
      <c r="GE11" s="53">
        <v>0</v>
      </c>
      <c r="GF11" s="53">
        <v>5</v>
      </c>
      <c r="GG11" s="53">
        <v>2</v>
      </c>
      <c r="GH11" s="53">
        <v>0</v>
      </c>
      <c r="GI11" s="53">
        <v>0</v>
      </c>
      <c r="GJ11" s="53">
        <v>1</v>
      </c>
      <c r="GK11" s="53">
        <v>0</v>
      </c>
      <c r="GL11" s="53">
        <v>1</v>
      </c>
      <c r="GM11" s="53">
        <v>0</v>
      </c>
      <c r="GN11" s="53">
        <v>0</v>
      </c>
      <c r="GO11" s="53">
        <v>0</v>
      </c>
      <c r="GP11" s="53">
        <v>0</v>
      </c>
      <c r="GQ11" s="53">
        <v>0</v>
      </c>
      <c r="GR11" s="53">
        <v>0</v>
      </c>
      <c r="GS11" s="53">
        <v>0</v>
      </c>
      <c r="GT11" s="53">
        <v>0</v>
      </c>
      <c r="GU11" s="53">
        <v>0</v>
      </c>
      <c r="GV11" s="53">
        <v>0</v>
      </c>
      <c r="GW11" s="53">
        <v>0</v>
      </c>
      <c r="GX11" s="53">
        <v>0</v>
      </c>
      <c r="GY11" s="53">
        <v>0</v>
      </c>
      <c r="GZ11" s="53">
        <v>0</v>
      </c>
      <c r="HA11" s="53">
        <v>0</v>
      </c>
      <c r="HB11" s="53">
        <v>0</v>
      </c>
      <c r="HC11" s="53">
        <v>0</v>
      </c>
    </row>
    <row r="12" spans="1:211" x14ac:dyDescent="0.25">
      <c r="A12" s="83" t="s">
        <v>279</v>
      </c>
      <c r="B12" s="53">
        <v>88.89</v>
      </c>
      <c r="C12" s="53">
        <v>0</v>
      </c>
      <c r="D12" s="53">
        <v>0</v>
      </c>
      <c r="E12" s="53">
        <v>100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11.11</v>
      </c>
      <c r="S12" s="53">
        <v>0</v>
      </c>
      <c r="T12" s="53">
        <v>100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100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100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12.5</v>
      </c>
      <c r="BR12" s="53">
        <v>0</v>
      </c>
      <c r="BS12" s="53">
        <v>12.5</v>
      </c>
      <c r="BT12" s="53">
        <v>25</v>
      </c>
      <c r="BU12" s="53">
        <v>25</v>
      </c>
      <c r="BV12" s="53">
        <v>12.5</v>
      </c>
      <c r="BW12" s="53">
        <v>12.5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100</v>
      </c>
      <c r="CP12" s="53">
        <v>12.5</v>
      </c>
      <c r="CQ12" s="53">
        <v>25</v>
      </c>
      <c r="CR12" s="53">
        <v>0</v>
      </c>
      <c r="CS12" s="53">
        <v>12.5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25</v>
      </c>
      <c r="DE12" s="53">
        <v>0</v>
      </c>
      <c r="DF12" s="53">
        <v>12.5</v>
      </c>
      <c r="DG12" s="53">
        <v>0</v>
      </c>
      <c r="DH12" s="53">
        <v>12.5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  <c r="EH12" s="53">
        <v>0</v>
      </c>
      <c r="EI12" s="53">
        <v>0</v>
      </c>
      <c r="EJ12" s="53">
        <v>0</v>
      </c>
      <c r="EK12" s="53">
        <v>0</v>
      </c>
      <c r="EL12" s="53">
        <v>0</v>
      </c>
      <c r="EM12" s="53">
        <v>0</v>
      </c>
      <c r="EN12" s="53">
        <v>0</v>
      </c>
      <c r="EO12" s="53">
        <v>0</v>
      </c>
      <c r="EP12" s="53">
        <v>0</v>
      </c>
      <c r="EQ12" s="53">
        <v>0</v>
      </c>
      <c r="ER12" s="53">
        <v>0</v>
      </c>
      <c r="ES12" s="53">
        <v>50</v>
      </c>
      <c r="ET12" s="53">
        <v>50</v>
      </c>
      <c r="EU12" s="53">
        <v>0</v>
      </c>
      <c r="EV12" s="53">
        <v>0</v>
      </c>
      <c r="EW12" s="53">
        <v>0</v>
      </c>
      <c r="EX12" s="53">
        <v>38.89</v>
      </c>
      <c r="EY12" s="53">
        <v>11.11</v>
      </c>
      <c r="EZ12" s="53">
        <v>22.22</v>
      </c>
      <c r="FA12" s="53">
        <v>5.56</v>
      </c>
      <c r="FB12" s="53">
        <v>5.56</v>
      </c>
      <c r="FC12" s="53">
        <v>0</v>
      </c>
      <c r="FD12" s="53">
        <v>5.56</v>
      </c>
      <c r="FE12" s="53">
        <v>5.56</v>
      </c>
      <c r="FF12" s="53">
        <v>5.56</v>
      </c>
      <c r="FG12" s="53">
        <v>0</v>
      </c>
      <c r="FH12" s="53">
        <v>23.08</v>
      </c>
      <c r="FI12" s="53">
        <v>11.54</v>
      </c>
      <c r="FJ12" s="53">
        <v>15.38</v>
      </c>
      <c r="FK12" s="53">
        <v>15.38</v>
      </c>
      <c r="FL12" s="53">
        <v>11.54</v>
      </c>
      <c r="FM12" s="53">
        <v>0</v>
      </c>
      <c r="FN12" s="53">
        <v>11.54</v>
      </c>
      <c r="FO12" s="53">
        <v>0</v>
      </c>
      <c r="FP12" s="53">
        <v>7.69</v>
      </c>
      <c r="FQ12" s="53">
        <v>3.85</v>
      </c>
      <c r="FR12" s="53">
        <v>0</v>
      </c>
      <c r="FS12" s="53">
        <v>0</v>
      </c>
      <c r="FT12" s="53">
        <v>14.29</v>
      </c>
      <c r="FU12" s="53">
        <v>19.05</v>
      </c>
      <c r="FV12" s="53">
        <v>28.57</v>
      </c>
      <c r="FW12" s="53">
        <v>9.52</v>
      </c>
      <c r="FX12" s="53">
        <v>9.52</v>
      </c>
      <c r="FY12" s="53">
        <v>0</v>
      </c>
      <c r="FZ12" s="53">
        <v>9.52</v>
      </c>
      <c r="GA12" s="53">
        <v>0</v>
      </c>
      <c r="GB12" s="53">
        <v>0</v>
      </c>
      <c r="GC12" s="53">
        <v>9.52</v>
      </c>
      <c r="GD12" s="53">
        <v>0</v>
      </c>
      <c r="GE12" s="53">
        <v>0</v>
      </c>
      <c r="GF12" s="53">
        <v>55.56</v>
      </c>
      <c r="GG12" s="53">
        <v>22.22</v>
      </c>
      <c r="GH12" s="53">
        <v>0</v>
      </c>
      <c r="GI12" s="53">
        <v>0</v>
      </c>
      <c r="GJ12" s="53">
        <v>11.11</v>
      </c>
      <c r="GK12" s="53">
        <v>0</v>
      </c>
      <c r="GL12" s="53">
        <v>11.11</v>
      </c>
      <c r="GM12" s="53">
        <v>0</v>
      </c>
      <c r="GN12" s="53">
        <v>0</v>
      </c>
      <c r="GO12" s="53">
        <v>0</v>
      </c>
      <c r="GP12" s="53">
        <v>0</v>
      </c>
      <c r="GQ12" s="53">
        <v>0</v>
      </c>
      <c r="GR12" s="53">
        <v>0</v>
      </c>
      <c r="GS12" s="53">
        <v>0</v>
      </c>
      <c r="GT12" s="53">
        <v>0</v>
      </c>
      <c r="GU12" s="53">
        <v>0</v>
      </c>
      <c r="GV12" s="53">
        <v>0</v>
      </c>
      <c r="GW12" s="53">
        <v>0</v>
      </c>
      <c r="GX12" s="53">
        <v>0</v>
      </c>
      <c r="GY12" s="53">
        <v>0</v>
      </c>
      <c r="GZ12" s="53">
        <v>0</v>
      </c>
      <c r="HA12" s="53">
        <v>0</v>
      </c>
      <c r="HB12" s="53">
        <v>0</v>
      </c>
      <c r="HC12" s="53">
        <v>0</v>
      </c>
    </row>
    <row r="13" spans="1:211" ht="16.5" x14ac:dyDescent="0.25">
      <c r="A13" s="83" t="s">
        <v>288</v>
      </c>
      <c r="B13" s="53">
        <v>4</v>
      </c>
      <c r="C13" s="53">
        <v>3</v>
      </c>
      <c r="D13" s="53">
        <v>1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1</v>
      </c>
      <c r="T13" s="53">
        <v>0</v>
      </c>
      <c r="U13" s="53">
        <v>0</v>
      </c>
      <c r="V13" s="53">
        <v>0</v>
      </c>
      <c r="W13" s="53">
        <v>0</v>
      </c>
      <c r="X13" s="53">
        <v>1</v>
      </c>
      <c r="Y13" s="53">
        <v>0</v>
      </c>
      <c r="Z13" s="53">
        <v>1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1</v>
      </c>
      <c r="AH13" s="53">
        <v>1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4</v>
      </c>
      <c r="AR13" s="53">
        <v>0</v>
      </c>
      <c r="AS13" s="53">
        <v>0</v>
      </c>
      <c r="AT13" s="53">
        <v>1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</v>
      </c>
      <c r="BF13" s="53">
        <v>1</v>
      </c>
      <c r="BG13" s="53">
        <v>0</v>
      </c>
      <c r="BH13" s="53">
        <v>0</v>
      </c>
      <c r="BI13" s="53">
        <v>1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1</v>
      </c>
      <c r="BQ13" s="53">
        <v>0</v>
      </c>
      <c r="BR13" s="53">
        <v>0</v>
      </c>
      <c r="BS13" s="53">
        <v>0</v>
      </c>
      <c r="BT13" s="53">
        <v>1</v>
      </c>
      <c r="BU13" s="53">
        <v>0</v>
      </c>
      <c r="BV13" s="53">
        <v>2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4</v>
      </c>
      <c r="CP13" s="53">
        <v>0</v>
      </c>
      <c r="CQ13" s="53">
        <v>1</v>
      </c>
      <c r="CR13" s="53">
        <v>1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0</v>
      </c>
      <c r="DB13" s="53">
        <v>0</v>
      </c>
      <c r="DC13" s="53">
        <v>0</v>
      </c>
      <c r="DD13" s="53">
        <v>1</v>
      </c>
      <c r="DE13" s="53">
        <v>0</v>
      </c>
      <c r="DF13" s="53">
        <v>0</v>
      </c>
      <c r="DG13" s="53">
        <v>1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</v>
      </c>
      <c r="EC13" s="53">
        <v>1</v>
      </c>
      <c r="ED13" s="53">
        <v>0</v>
      </c>
      <c r="EE13" s="53">
        <v>0</v>
      </c>
      <c r="EF13" s="53">
        <v>1</v>
      </c>
      <c r="EG13" s="53">
        <v>0</v>
      </c>
      <c r="EH13" s="53">
        <v>0</v>
      </c>
      <c r="EI13" s="53">
        <v>0</v>
      </c>
      <c r="EJ13" s="53">
        <v>0</v>
      </c>
      <c r="EK13" s="53">
        <v>0</v>
      </c>
      <c r="EL13" s="53">
        <v>1</v>
      </c>
      <c r="EM13" s="53">
        <v>0</v>
      </c>
      <c r="EN13" s="53">
        <v>0</v>
      </c>
      <c r="EO13" s="53">
        <v>0</v>
      </c>
      <c r="EP13" s="53">
        <v>0</v>
      </c>
      <c r="EQ13" s="53">
        <v>0</v>
      </c>
      <c r="ER13" s="53">
        <v>0</v>
      </c>
      <c r="ES13" s="53">
        <v>1</v>
      </c>
      <c r="ET13" s="53">
        <v>0</v>
      </c>
      <c r="EU13" s="53">
        <v>3</v>
      </c>
      <c r="EV13" s="53">
        <v>0</v>
      </c>
      <c r="EW13" s="53">
        <v>0</v>
      </c>
      <c r="EX13" s="53">
        <v>3</v>
      </c>
      <c r="EY13" s="53">
        <v>0</v>
      </c>
      <c r="EZ13" s="53">
        <v>1</v>
      </c>
      <c r="FA13" s="53">
        <v>1</v>
      </c>
      <c r="FB13" s="53">
        <v>0</v>
      </c>
      <c r="FC13" s="53">
        <v>1</v>
      </c>
      <c r="FD13" s="53">
        <v>0</v>
      </c>
      <c r="FE13" s="53">
        <v>0</v>
      </c>
      <c r="FF13" s="53">
        <v>0</v>
      </c>
      <c r="FG13" s="53">
        <v>0</v>
      </c>
      <c r="FH13" s="53">
        <v>5</v>
      </c>
      <c r="FI13" s="53">
        <v>3</v>
      </c>
      <c r="FJ13" s="53">
        <v>1</v>
      </c>
      <c r="FK13" s="53">
        <v>0</v>
      </c>
      <c r="FL13" s="53">
        <v>2</v>
      </c>
      <c r="FM13" s="53">
        <v>0</v>
      </c>
      <c r="FN13" s="53">
        <v>2</v>
      </c>
      <c r="FO13" s="53">
        <v>1</v>
      </c>
      <c r="FP13" s="53">
        <v>0</v>
      </c>
      <c r="FQ13" s="53">
        <v>1</v>
      </c>
      <c r="FR13" s="53">
        <v>0</v>
      </c>
      <c r="FS13" s="53">
        <v>0</v>
      </c>
      <c r="FT13" s="53">
        <v>3</v>
      </c>
      <c r="FU13" s="53">
        <v>0</v>
      </c>
      <c r="FV13" s="53">
        <v>0</v>
      </c>
      <c r="FW13" s="53">
        <v>1</v>
      </c>
      <c r="FX13" s="53">
        <v>1</v>
      </c>
      <c r="FY13" s="53">
        <v>0</v>
      </c>
      <c r="FZ13" s="53">
        <v>2</v>
      </c>
      <c r="GA13" s="53">
        <v>1</v>
      </c>
      <c r="GB13" s="53">
        <v>0</v>
      </c>
      <c r="GC13" s="53">
        <v>2</v>
      </c>
      <c r="GD13" s="53">
        <v>0</v>
      </c>
      <c r="GE13" s="53">
        <v>0</v>
      </c>
      <c r="GF13" s="53">
        <v>1</v>
      </c>
      <c r="GG13" s="53">
        <v>0</v>
      </c>
      <c r="GH13" s="53">
        <v>0</v>
      </c>
      <c r="GI13" s="53">
        <v>1</v>
      </c>
      <c r="GJ13" s="53">
        <v>1</v>
      </c>
      <c r="GK13" s="53">
        <v>1</v>
      </c>
      <c r="GL13" s="53">
        <v>1</v>
      </c>
      <c r="GM13" s="53">
        <v>0</v>
      </c>
      <c r="GN13" s="53">
        <v>0</v>
      </c>
      <c r="GO13" s="53">
        <v>0</v>
      </c>
      <c r="GP13" s="53">
        <v>0</v>
      </c>
      <c r="GQ13" s="53">
        <v>0</v>
      </c>
      <c r="GR13" s="53">
        <v>0</v>
      </c>
      <c r="GS13" s="53">
        <v>0</v>
      </c>
      <c r="GT13" s="53">
        <v>0</v>
      </c>
      <c r="GU13" s="53">
        <v>0</v>
      </c>
      <c r="GV13" s="53">
        <v>0</v>
      </c>
      <c r="GW13" s="53">
        <v>0</v>
      </c>
      <c r="GX13" s="53">
        <v>0</v>
      </c>
      <c r="GY13" s="53">
        <v>0</v>
      </c>
      <c r="GZ13" s="53">
        <v>0</v>
      </c>
      <c r="HA13" s="53">
        <v>0</v>
      </c>
      <c r="HB13" s="53">
        <v>0</v>
      </c>
      <c r="HC13" s="53">
        <v>0</v>
      </c>
    </row>
    <row r="14" spans="1:211" x14ac:dyDescent="0.25">
      <c r="A14" s="83" t="s">
        <v>279</v>
      </c>
      <c r="B14" s="53">
        <v>80</v>
      </c>
      <c r="C14" s="53">
        <v>75</v>
      </c>
      <c r="D14" s="53">
        <v>25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20</v>
      </c>
      <c r="T14" s="53">
        <v>0</v>
      </c>
      <c r="U14" s="53">
        <v>0</v>
      </c>
      <c r="V14" s="53">
        <v>0</v>
      </c>
      <c r="W14" s="53">
        <v>0</v>
      </c>
      <c r="X14" s="53">
        <v>25</v>
      </c>
      <c r="Y14" s="53">
        <v>0</v>
      </c>
      <c r="Z14" s="53">
        <v>25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25</v>
      </c>
      <c r="AH14" s="53">
        <v>25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100</v>
      </c>
      <c r="AR14" s="53">
        <v>0</v>
      </c>
      <c r="AS14" s="53">
        <v>0</v>
      </c>
      <c r="AT14" s="53">
        <v>25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25</v>
      </c>
      <c r="BF14" s="53">
        <v>25</v>
      </c>
      <c r="BG14" s="53">
        <v>0</v>
      </c>
      <c r="BH14" s="53">
        <v>0</v>
      </c>
      <c r="BI14" s="53">
        <v>25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25</v>
      </c>
      <c r="BQ14" s="53">
        <v>0</v>
      </c>
      <c r="BR14" s="53">
        <v>0</v>
      </c>
      <c r="BS14" s="53">
        <v>0</v>
      </c>
      <c r="BT14" s="53">
        <v>25</v>
      </c>
      <c r="BU14" s="53">
        <v>0</v>
      </c>
      <c r="BV14" s="53">
        <v>50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100</v>
      </c>
      <c r="CP14" s="53">
        <v>0</v>
      </c>
      <c r="CQ14" s="53">
        <v>25</v>
      </c>
      <c r="CR14" s="53">
        <v>25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25</v>
      </c>
      <c r="DE14" s="53">
        <v>0</v>
      </c>
      <c r="DF14" s="53">
        <v>0</v>
      </c>
      <c r="DG14" s="53">
        <v>25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100</v>
      </c>
      <c r="ED14" s="53">
        <v>0</v>
      </c>
      <c r="EE14" s="53">
        <v>0</v>
      </c>
      <c r="EF14" s="53">
        <v>100</v>
      </c>
      <c r="EG14" s="53">
        <v>0</v>
      </c>
      <c r="EH14" s="53">
        <v>0</v>
      </c>
      <c r="EI14" s="53">
        <v>0</v>
      </c>
      <c r="EJ14" s="53">
        <v>0</v>
      </c>
      <c r="EK14" s="53">
        <v>0</v>
      </c>
      <c r="EL14" s="53">
        <v>100</v>
      </c>
      <c r="EM14" s="53">
        <v>0</v>
      </c>
      <c r="EN14" s="53">
        <v>0</v>
      </c>
      <c r="EO14" s="53">
        <v>0</v>
      </c>
      <c r="EP14" s="53">
        <v>0</v>
      </c>
      <c r="EQ14" s="53">
        <v>0</v>
      </c>
      <c r="ER14" s="53">
        <v>0</v>
      </c>
      <c r="ES14" s="53">
        <v>25</v>
      </c>
      <c r="ET14" s="53">
        <v>0</v>
      </c>
      <c r="EU14" s="53">
        <v>75</v>
      </c>
      <c r="EV14" s="53">
        <v>0</v>
      </c>
      <c r="EW14" s="53">
        <v>0</v>
      </c>
      <c r="EX14" s="53">
        <v>50</v>
      </c>
      <c r="EY14" s="53">
        <v>0</v>
      </c>
      <c r="EZ14" s="53">
        <v>16.670000000000002</v>
      </c>
      <c r="FA14" s="53">
        <v>16.670000000000002</v>
      </c>
      <c r="FB14" s="53">
        <v>0</v>
      </c>
      <c r="FC14" s="53">
        <v>16.670000000000002</v>
      </c>
      <c r="FD14" s="53">
        <v>0</v>
      </c>
      <c r="FE14" s="53">
        <v>0</v>
      </c>
      <c r="FF14" s="53">
        <v>0</v>
      </c>
      <c r="FG14" s="53">
        <v>0</v>
      </c>
      <c r="FH14" s="53">
        <v>33.33</v>
      </c>
      <c r="FI14" s="53">
        <v>20</v>
      </c>
      <c r="FJ14" s="53">
        <v>6.67</v>
      </c>
      <c r="FK14" s="53">
        <v>0</v>
      </c>
      <c r="FL14" s="53">
        <v>13.33</v>
      </c>
      <c r="FM14" s="53">
        <v>0</v>
      </c>
      <c r="FN14" s="53">
        <v>13.33</v>
      </c>
      <c r="FO14" s="53">
        <v>6.67</v>
      </c>
      <c r="FP14" s="53">
        <v>0</v>
      </c>
      <c r="FQ14" s="53">
        <v>6.67</v>
      </c>
      <c r="FR14" s="53">
        <v>0</v>
      </c>
      <c r="FS14" s="53">
        <v>0</v>
      </c>
      <c r="FT14" s="53">
        <v>30</v>
      </c>
      <c r="FU14" s="53">
        <v>0</v>
      </c>
      <c r="FV14" s="53">
        <v>0</v>
      </c>
      <c r="FW14" s="53">
        <v>10</v>
      </c>
      <c r="FX14" s="53">
        <v>10</v>
      </c>
      <c r="FY14" s="53">
        <v>0</v>
      </c>
      <c r="FZ14" s="53">
        <v>20</v>
      </c>
      <c r="GA14" s="53">
        <v>10</v>
      </c>
      <c r="GB14" s="53">
        <v>0</v>
      </c>
      <c r="GC14" s="53">
        <v>20</v>
      </c>
      <c r="GD14" s="53">
        <v>0</v>
      </c>
      <c r="GE14" s="53">
        <v>0</v>
      </c>
      <c r="GF14" s="53">
        <v>20</v>
      </c>
      <c r="GG14" s="53">
        <v>0</v>
      </c>
      <c r="GH14" s="53">
        <v>0</v>
      </c>
      <c r="GI14" s="53">
        <v>20</v>
      </c>
      <c r="GJ14" s="53">
        <v>20</v>
      </c>
      <c r="GK14" s="53">
        <v>20</v>
      </c>
      <c r="GL14" s="53">
        <v>20</v>
      </c>
      <c r="GM14" s="53">
        <v>0</v>
      </c>
      <c r="GN14" s="53">
        <v>0</v>
      </c>
      <c r="GO14" s="53">
        <v>0</v>
      </c>
      <c r="GP14" s="53">
        <v>0</v>
      </c>
      <c r="GQ14" s="53">
        <v>0</v>
      </c>
      <c r="GR14" s="53">
        <v>0</v>
      </c>
      <c r="GS14" s="53">
        <v>0</v>
      </c>
      <c r="GT14" s="53">
        <v>0</v>
      </c>
      <c r="GU14" s="53">
        <v>0</v>
      </c>
      <c r="GV14" s="53">
        <v>0</v>
      </c>
      <c r="GW14" s="53">
        <v>0</v>
      </c>
      <c r="GX14" s="53">
        <v>0</v>
      </c>
      <c r="GY14" s="53">
        <v>0</v>
      </c>
      <c r="GZ14" s="53">
        <v>0</v>
      </c>
      <c r="HA14" s="53">
        <v>0</v>
      </c>
      <c r="HB14" s="53">
        <v>0</v>
      </c>
      <c r="HC14" s="53">
        <v>0</v>
      </c>
    </row>
    <row r="15" spans="1:211" ht="16.5" x14ac:dyDescent="0.25">
      <c r="A15" s="83" t="s">
        <v>284</v>
      </c>
      <c r="B15" s="53">
        <v>16</v>
      </c>
      <c r="C15" s="53">
        <v>2</v>
      </c>
      <c r="D15" s="53">
        <v>1</v>
      </c>
      <c r="E15" s="53">
        <v>13</v>
      </c>
      <c r="F15" s="53">
        <v>0</v>
      </c>
      <c r="G15" s="53">
        <v>0</v>
      </c>
      <c r="H15" s="53">
        <v>0</v>
      </c>
      <c r="I15" s="53">
        <v>0</v>
      </c>
      <c r="J15" s="53">
        <v>2</v>
      </c>
      <c r="K15" s="53">
        <v>0</v>
      </c>
      <c r="L15" s="53">
        <v>0</v>
      </c>
      <c r="M15" s="53">
        <v>2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2</v>
      </c>
      <c r="T15" s="53">
        <v>15</v>
      </c>
      <c r="U15" s="53">
        <v>0</v>
      </c>
      <c r="V15" s="53">
        <v>0</v>
      </c>
      <c r="W15" s="53">
        <v>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1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1</v>
      </c>
      <c r="AP15" s="53">
        <v>2</v>
      </c>
      <c r="AQ15" s="53">
        <v>16</v>
      </c>
      <c r="AR15" s="53">
        <v>0</v>
      </c>
      <c r="AS15" s="53">
        <v>0</v>
      </c>
      <c r="AT15" s="53">
        <v>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1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15</v>
      </c>
      <c r="BH15" s="53">
        <v>0</v>
      </c>
      <c r="BI15" s="53">
        <v>0</v>
      </c>
      <c r="BJ15" s="53">
        <v>1</v>
      </c>
      <c r="BK15" s="53">
        <v>1</v>
      </c>
      <c r="BL15" s="53">
        <v>0</v>
      </c>
      <c r="BM15" s="53">
        <v>0</v>
      </c>
      <c r="BN15" s="53">
        <v>0</v>
      </c>
      <c r="BO15" s="53">
        <v>0</v>
      </c>
      <c r="BP15" s="53">
        <v>3</v>
      </c>
      <c r="BQ15" s="53">
        <v>1</v>
      </c>
      <c r="BR15" s="53">
        <v>1</v>
      </c>
      <c r="BS15" s="53">
        <v>4</v>
      </c>
      <c r="BT15" s="53">
        <v>1</v>
      </c>
      <c r="BU15" s="53">
        <v>2</v>
      </c>
      <c r="BV15" s="53">
        <v>2</v>
      </c>
      <c r="BW15" s="53">
        <v>2</v>
      </c>
      <c r="BX15" s="53">
        <v>0</v>
      </c>
      <c r="BY15" s="53">
        <v>1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18</v>
      </c>
      <c r="CP15" s="53">
        <v>0</v>
      </c>
      <c r="CQ15" s="53">
        <v>4</v>
      </c>
      <c r="CR15" s="53">
        <v>2</v>
      </c>
      <c r="CS15" s="53">
        <v>1</v>
      </c>
      <c r="CT15" s="53">
        <v>0</v>
      </c>
      <c r="CU15" s="53">
        <v>0</v>
      </c>
      <c r="CV15" s="53">
        <v>0</v>
      </c>
      <c r="CW15" s="53">
        <v>0</v>
      </c>
      <c r="CX15" s="53">
        <v>1</v>
      </c>
      <c r="CY15" s="53">
        <v>0</v>
      </c>
      <c r="CZ15" s="53">
        <v>0</v>
      </c>
      <c r="DA15" s="53">
        <v>1</v>
      </c>
      <c r="DB15" s="53">
        <v>0</v>
      </c>
      <c r="DC15" s="53">
        <v>1</v>
      </c>
      <c r="DD15" s="53">
        <v>3</v>
      </c>
      <c r="DE15" s="53">
        <v>0</v>
      </c>
      <c r="DF15" s="53">
        <v>3</v>
      </c>
      <c r="DG15" s="53">
        <v>0</v>
      </c>
      <c r="DH15" s="53">
        <v>1</v>
      </c>
      <c r="DI15" s="53">
        <v>0</v>
      </c>
      <c r="DJ15" s="53">
        <v>1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  <c r="EH15" s="53">
        <v>0</v>
      </c>
      <c r="EI15" s="53">
        <v>0</v>
      </c>
      <c r="EJ15" s="53">
        <v>0</v>
      </c>
      <c r="EK15" s="53">
        <v>0</v>
      </c>
      <c r="EL15" s="53">
        <v>0</v>
      </c>
      <c r="EM15" s="53">
        <v>0</v>
      </c>
      <c r="EN15" s="53">
        <v>0</v>
      </c>
      <c r="EO15" s="53">
        <v>0</v>
      </c>
      <c r="EP15" s="53">
        <v>0</v>
      </c>
      <c r="EQ15" s="53">
        <v>0</v>
      </c>
      <c r="ER15" s="53">
        <v>2</v>
      </c>
      <c r="ES15" s="53">
        <v>10</v>
      </c>
      <c r="ET15" s="53">
        <v>5</v>
      </c>
      <c r="EU15" s="53">
        <v>2</v>
      </c>
      <c r="EV15" s="53">
        <v>1</v>
      </c>
      <c r="EW15" s="53">
        <v>0</v>
      </c>
      <c r="EX15" s="53">
        <v>9</v>
      </c>
      <c r="EY15" s="53">
        <v>10</v>
      </c>
      <c r="EZ15" s="53">
        <v>7</v>
      </c>
      <c r="FA15" s="53">
        <v>9</v>
      </c>
      <c r="FB15" s="53">
        <v>3</v>
      </c>
      <c r="FC15" s="53">
        <v>0</v>
      </c>
      <c r="FD15" s="53">
        <v>4</v>
      </c>
      <c r="FE15" s="53">
        <v>5</v>
      </c>
      <c r="FF15" s="53">
        <v>0</v>
      </c>
      <c r="FG15" s="53">
        <v>0</v>
      </c>
      <c r="FH15" s="53">
        <v>11</v>
      </c>
      <c r="FI15" s="53">
        <v>8</v>
      </c>
      <c r="FJ15" s="53">
        <v>2</v>
      </c>
      <c r="FK15" s="53">
        <v>8</v>
      </c>
      <c r="FL15" s="53">
        <v>9</v>
      </c>
      <c r="FM15" s="53">
        <v>4</v>
      </c>
      <c r="FN15" s="53">
        <v>7</v>
      </c>
      <c r="FO15" s="53">
        <v>3</v>
      </c>
      <c r="FP15" s="53">
        <v>1</v>
      </c>
      <c r="FQ15" s="53">
        <v>1</v>
      </c>
      <c r="FR15" s="53">
        <v>2</v>
      </c>
      <c r="FS15" s="53">
        <v>0</v>
      </c>
      <c r="FT15" s="53">
        <v>7</v>
      </c>
      <c r="FU15" s="53">
        <v>9</v>
      </c>
      <c r="FV15" s="53">
        <v>8</v>
      </c>
      <c r="FW15" s="53">
        <v>10</v>
      </c>
      <c r="FX15" s="53">
        <v>7</v>
      </c>
      <c r="FY15" s="53">
        <v>1</v>
      </c>
      <c r="FZ15" s="53">
        <v>1</v>
      </c>
      <c r="GA15" s="53">
        <v>3</v>
      </c>
      <c r="GB15" s="53">
        <v>0</v>
      </c>
      <c r="GC15" s="53">
        <v>2</v>
      </c>
      <c r="GD15" s="53">
        <v>0</v>
      </c>
      <c r="GE15" s="53">
        <v>0</v>
      </c>
      <c r="GF15" s="53">
        <v>7</v>
      </c>
      <c r="GG15" s="53">
        <v>3</v>
      </c>
      <c r="GH15" s="53">
        <v>0</v>
      </c>
      <c r="GI15" s="53">
        <v>1</v>
      </c>
      <c r="GJ15" s="53">
        <v>1</v>
      </c>
      <c r="GK15" s="53">
        <v>2</v>
      </c>
      <c r="GL15" s="53">
        <v>1</v>
      </c>
      <c r="GM15" s="53">
        <v>1</v>
      </c>
      <c r="GN15" s="53">
        <v>0</v>
      </c>
      <c r="GO15" s="53">
        <v>0</v>
      </c>
      <c r="GP15" s="53">
        <v>0</v>
      </c>
      <c r="GQ15" s="53">
        <v>0</v>
      </c>
      <c r="GR15" s="53">
        <v>0</v>
      </c>
      <c r="GS15" s="53">
        <v>0</v>
      </c>
      <c r="GT15" s="53">
        <v>0</v>
      </c>
      <c r="GU15" s="53">
        <v>0</v>
      </c>
      <c r="GV15" s="53">
        <v>0</v>
      </c>
      <c r="GW15" s="53">
        <v>0</v>
      </c>
      <c r="GX15" s="53">
        <v>0</v>
      </c>
      <c r="GY15" s="53">
        <v>0</v>
      </c>
      <c r="GZ15" s="53">
        <v>0</v>
      </c>
      <c r="HA15" s="53">
        <v>0</v>
      </c>
      <c r="HB15" s="53">
        <v>2</v>
      </c>
      <c r="HC15" s="53">
        <v>2</v>
      </c>
    </row>
    <row r="16" spans="1:211" x14ac:dyDescent="0.25">
      <c r="A16" s="83" t="s">
        <v>279</v>
      </c>
      <c r="B16" s="53">
        <v>80</v>
      </c>
      <c r="C16" s="53">
        <v>12.5</v>
      </c>
      <c r="D16" s="53">
        <v>6.25</v>
      </c>
      <c r="E16" s="53">
        <v>81.25</v>
      </c>
      <c r="F16" s="53">
        <v>0</v>
      </c>
      <c r="G16" s="53">
        <v>0</v>
      </c>
      <c r="H16" s="53">
        <v>0</v>
      </c>
      <c r="I16" s="53">
        <v>0</v>
      </c>
      <c r="J16" s="53">
        <v>10</v>
      </c>
      <c r="K16" s="53">
        <v>0</v>
      </c>
      <c r="L16" s="53">
        <v>0</v>
      </c>
      <c r="M16" s="53">
        <v>100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10</v>
      </c>
      <c r="T16" s="53">
        <v>83.33</v>
      </c>
      <c r="U16" s="53">
        <v>0</v>
      </c>
      <c r="V16" s="53">
        <v>0</v>
      </c>
      <c r="W16" s="53">
        <v>5.56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5.56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5.56</v>
      </c>
      <c r="AP16" s="53">
        <v>11.11</v>
      </c>
      <c r="AQ16" s="53">
        <v>88.89</v>
      </c>
      <c r="AR16" s="53">
        <v>0</v>
      </c>
      <c r="AS16" s="53">
        <v>0</v>
      </c>
      <c r="AT16" s="53">
        <v>5.56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5.56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83.33</v>
      </c>
      <c r="BH16" s="53">
        <v>0</v>
      </c>
      <c r="BI16" s="53">
        <v>0</v>
      </c>
      <c r="BJ16" s="53">
        <v>5.56</v>
      </c>
      <c r="BK16" s="53">
        <v>5.56</v>
      </c>
      <c r="BL16" s="53">
        <v>0</v>
      </c>
      <c r="BM16" s="53">
        <v>0</v>
      </c>
      <c r="BN16" s="53">
        <v>0</v>
      </c>
      <c r="BO16" s="53">
        <v>0</v>
      </c>
      <c r="BP16" s="53">
        <v>16.670000000000002</v>
      </c>
      <c r="BQ16" s="53">
        <v>5.56</v>
      </c>
      <c r="BR16" s="53">
        <v>5.56</v>
      </c>
      <c r="BS16" s="53">
        <v>22.22</v>
      </c>
      <c r="BT16" s="53">
        <v>5.56</v>
      </c>
      <c r="BU16" s="53">
        <v>11.11</v>
      </c>
      <c r="BV16" s="53">
        <v>11.11</v>
      </c>
      <c r="BW16" s="53">
        <v>11.11</v>
      </c>
      <c r="BX16" s="53">
        <v>0</v>
      </c>
      <c r="BY16" s="53">
        <v>5.56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100</v>
      </c>
      <c r="CP16" s="53">
        <v>0</v>
      </c>
      <c r="CQ16" s="53">
        <v>22.22</v>
      </c>
      <c r="CR16" s="53">
        <v>11.11</v>
      </c>
      <c r="CS16" s="53">
        <v>5.56</v>
      </c>
      <c r="CT16" s="53">
        <v>0</v>
      </c>
      <c r="CU16" s="53">
        <v>0</v>
      </c>
      <c r="CV16" s="53">
        <v>0</v>
      </c>
      <c r="CW16" s="53">
        <v>0</v>
      </c>
      <c r="CX16" s="53">
        <v>5.56</v>
      </c>
      <c r="CY16" s="53">
        <v>0</v>
      </c>
      <c r="CZ16" s="53">
        <v>0</v>
      </c>
      <c r="DA16" s="53">
        <v>5.56</v>
      </c>
      <c r="DB16" s="53">
        <v>0</v>
      </c>
      <c r="DC16" s="53">
        <v>5.56</v>
      </c>
      <c r="DD16" s="53">
        <v>16.670000000000002</v>
      </c>
      <c r="DE16" s="53">
        <v>0</v>
      </c>
      <c r="DF16" s="53">
        <v>16.670000000000002</v>
      </c>
      <c r="DG16" s="53">
        <v>0</v>
      </c>
      <c r="DH16" s="53">
        <v>5.56</v>
      </c>
      <c r="DI16" s="53">
        <v>0</v>
      </c>
      <c r="DJ16" s="53">
        <v>5.56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  <c r="EH16" s="53">
        <v>0</v>
      </c>
      <c r="EI16" s="53">
        <v>0</v>
      </c>
      <c r="EJ16" s="53">
        <v>0</v>
      </c>
      <c r="EK16" s="53">
        <v>0</v>
      </c>
      <c r="EL16" s="53">
        <v>0</v>
      </c>
      <c r="EM16" s="53">
        <v>0</v>
      </c>
      <c r="EN16" s="53">
        <v>0</v>
      </c>
      <c r="EO16" s="53">
        <v>0</v>
      </c>
      <c r="EP16" s="53">
        <v>0</v>
      </c>
      <c r="EQ16" s="53">
        <v>0</v>
      </c>
      <c r="ER16" s="53">
        <v>100</v>
      </c>
      <c r="ES16" s="53">
        <v>55.56</v>
      </c>
      <c r="ET16" s="53">
        <v>27.78</v>
      </c>
      <c r="EU16" s="53">
        <v>11.11</v>
      </c>
      <c r="EV16" s="53">
        <v>5.56</v>
      </c>
      <c r="EW16" s="53">
        <v>0</v>
      </c>
      <c r="EX16" s="53">
        <v>19.149999999999999</v>
      </c>
      <c r="EY16" s="53">
        <v>21.28</v>
      </c>
      <c r="EZ16" s="53">
        <v>14.89</v>
      </c>
      <c r="FA16" s="53">
        <v>19.149999999999999</v>
      </c>
      <c r="FB16" s="53">
        <v>6.38</v>
      </c>
      <c r="FC16" s="53">
        <v>0</v>
      </c>
      <c r="FD16" s="53">
        <v>8.51</v>
      </c>
      <c r="FE16" s="53">
        <v>10.64</v>
      </c>
      <c r="FF16" s="53">
        <v>0</v>
      </c>
      <c r="FG16" s="53">
        <v>0</v>
      </c>
      <c r="FH16" s="53">
        <v>19.64</v>
      </c>
      <c r="FI16" s="53">
        <v>14.29</v>
      </c>
      <c r="FJ16" s="53">
        <v>3.57</v>
      </c>
      <c r="FK16" s="53">
        <v>14.29</v>
      </c>
      <c r="FL16" s="53">
        <v>16.07</v>
      </c>
      <c r="FM16" s="53">
        <v>7.14</v>
      </c>
      <c r="FN16" s="53">
        <v>12.5</v>
      </c>
      <c r="FO16" s="53">
        <v>5.36</v>
      </c>
      <c r="FP16" s="53">
        <v>1.79</v>
      </c>
      <c r="FQ16" s="53">
        <v>1.79</v>
      </c>
      <c r="FR16" s="53">
        <v>3.57</v>
      </c>
      <c r="FS16" s="53">
        <v>0</v>
      </c>
      <c r="FT16" s="53">
        <v>14.58</v>
      </c>
      <c r="FU16" s="53">
        <v>18.75</v>
      </c>
      <c r="FV16" s="53">
        <v>16.670000000000002</v>
      </c>
      <c r="FW16" s="53">
        <v>20.83</v>
      </c>
      <c r="FX16" s="53">
        <v>14.58</v>
      </c>
      <c r="FY16" s="53">
        <v>2.08</v>
      </c>
      <c r="FZ16" s="53">
        <v>2.08</v>
      </c>
      <c r="GA16" s="53">
        <v>6.25</v>
      </c>
      <c r="GB16" s="53">
        <v>0</v>
      </c>
      <c r="GC16" s="53">
        <v>4.17</v>
      </c>
      <c r="GD16" s="53">
        <v>0</v>
      </c>
      <c r="GE16" s="53">
        <v>0</v>
      </c>
      <c r="GF16" s="53">
        <v>35</v>
      </c>
      <c r="GG16" s="53">
        <v>15</v>
      </c>
      <c r="GH16" s="53">
        <v>0</v>
      </c>
      <c r="GI16" s="53">
        <v>5</v>
      </c>
      <c r="GJ16" s="53">
        <v>5</v>
      </c>
      <c r="GK16" s="53">
        <v>10</v>
      </c>
      <c r="GL16" s="53">
        <v>5</v>
      </c>
      <c r="GM16" s="53">
        <v>5</v>
      </c>
      <c r="GN16" s="53">
        <v>0</v>
      </c>
      <c r="GO16" s="53">
        <v>0</v>
      </c>
      <c r="GP16" s="53">
        <v>0</v>
      </c>
      <c r="GQ16" s="53">
        <v>0</v>
      </c>
      <c r="GR16" s="53">
        <v>0</v>
      </c>
      <c r="GS16" s="53">
        <v>0</v>
      </c>
      <c r="GT16" s="53">
        <v>0</v>
      </c>
      <c r="GU16" s="53">
        <v>0</v>
      </c>
      <c r="GV16" s="53">
        <v>0</v>
      </c>
      <c r="GW16" s="53">
        <v>0</v>
      </c>
      <c r="GX16" s="53">
        <v>0</v>
      </c>
      <c r="GY16" s="53">
        <v>0</v>
      </c>
      <c r="GZ16" s="53">
        <v>0</v>
      </c>
      <c r="HA16" s="53">
        <v>0</v>
      </c>
      <c r="HB16" s="53">
        <v>10</v>
      </c>
      <c r="HC16" s="53">
        <v>10</v>
      </c>
    </row>
    <row r="17" spans="1:211" ht="16.5" x14ac:dyDescent="0.25">
      <c r="A17" s="83" t="s">
        <v>285</v>
      </c>
      <c r="B17" s="53">
        <v>23</v>
      </c>
      <c r="C17" s="53">
        <v>6</v>
      </c>
      <c r="D17" s="53">
        <v>0</v>
      </c>
      <c r="E17" s="53">
        <v>12</v>
      </c>
      <c r="F17" s="53">
        <v>0</v>
      </c>
      <c r="G17" s="53">
        <v>1</v>
      </c>
      <c r="H17" s="53">
        <v>4</v>
      </c>
      <c r="I17" s="53">
        <v>0</v>
      </c>
      <c r="J17" s="53">
        <v>1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1</v>
      </c>
      <c r="Q17" s="53">
        <v>0</v>
      </c>
      <c r="R17" s="53">
        <v>1</v>
      </c>
      <c r="S17" s="53">
        <v>3</v>
      </c>
      <c r="T17" s="53">
        <v>15</v>
      </c>
      <c r="U17" s="53">
        <v>2</v>
      </c>
      <c r="V17" s="53">
        <v>0</v>
      </c>
      <c r="W17" s="53">
        <v>3</v>
      </c>
      <c r="X17" s="53">
        <v>1</v>
      </c>
      <c r="Y17" s="53">
        <v>0</v>
      </c>
      <c r="Z17" s="53">
        <v>0</v>
      </c>
      <c r="AA17" s="53">
        <v>0</v>
      </c>
      <c r="AB17" s="53">
        <v>0</v>
      </c>
      <c r="AC17" s="53">
        <v>1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1</v>
      </c>
      <c r="AN17" s="53">
        <v>0</v>
      </c>
      <c r="AO17" s="53">
        <v>1</v>
      </c>
      <c r="AP17" s="53">
        <v>7</v>
      </c>
      <c r="AQ17" s="53">
        <v>17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2</v>
      </c>
      <c r="BA17" s="53">
        <v>0</v>
      </c>
      <c r="BB17" s="53">
        <v>0</v>
      </c>
      <c r="BC17" s="53">
        <v>1</v>
      </c>
      <c r="BD17" s="53">
        <v>1</v>
      </c>
      <c r="BE17" s="53">
        <v>1</v>
      </c>
      <c r="BF17" s="53">
        <v>0</v>
      </c>
      <c r="BG17" s="53">
        <v>16</v>
      </c>
      <c r="BH17" s="53">
        <v>0</v>
      </c>
      <c r="BI17" s="53">
        <v>3</v>
      </c>
      <c r="BJ17" s="53">
        <v>0</v>
      </c>
      <c r="BK17" s="53">
        <v>0</v>
      </c>
      <c r="BL17" s="53">
        <v>0</v>
      </c>
      <c r="BM17" s="53">
        <v>1</v>
      </c>
      <c r="BN17" s="53">
        <v>1</v>
      </c>
      <c r="BO17" s="53">
        <v>0</v>
      </c>
      <c r="BP17" s="53">
        <v>3</v>
      </c>
      <c r="BQ17" s="53">
        <v>0</v>
      </c>
      <c r="BR17" s="53">
        <v>3</v>
      </c>
      <c r="BS17" s="53">
        <v>1</v>
      </c>
      <c r="BT17" s="53">
        <v>7</v>
      </c>
      <c r="BU17" s="53">
        <v>4</v>
      </c>
      <c r="BV17" s="53">
        <v>1</v>
      </c>
      <c r="BW17" s="53">
        <v>1</v>
      </c>
      <c r="BX17" s="53">
        <v>1</v>
      </c>
      <c r="BY17" s="53">
        <v>0</v>
      </c>
      <c r="BZ17" s="53">
        <v>0</v>
      </c>
      <c r="CA17" s="53">
        <v>0</v>
      </c>
      <c r="CB17" s="53">
        <v>0</v>
      </c>
      <c r="CC17" s="53">
        <v>1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24</v>
      </c>
      <c r="CP17" s="53">
        <v>0</v>
      </c>
      <c r="CQ17" s="53">
        <v>0</v>
      </c>
      <c r="CR17" s="53">
        <v>3</v>
      </c>
      <c r="CS17" s="53">
        <v>1</v>
      </c>
      <c r="CT17" s="53">
        <v>0</v>
      </c>
      <c r="CU17" s="53">
        <v>2</v>
      </c>
      <c r="CV17" s="53">
        <v>0</v>
      </c>
      <c r="CW17" s="53">
        <v>1</v>
      </c>
      <c r="CX17" s="53">
        <v>0</v>
      </c>
      <c r="CY17" s="53">
        <v>1</v>
      </c>
      <c r="CZ17" s="53">
        <v>0</v>
      </c>
      <c r="DA17" s="53">
        <v>0</v>
      </c>
      <c r="DB17" s="53">
        <v>0</v>
      </c>
      <c r="DC17" s="53">
        <v>5</v>
      </c>
      <c r="DD17" s="53">
        <v>1</v>
      </c>
      <c r="DE17" s="53">
        <v>0</v>
      </c>
      <c r="DF17" s="53">
        <v>10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</v>
      </c>
      <c r="DQ17" s="53">
        <v>0</v>
      </c>
      <c r="DR17" s="53">
        <v>0</v>
      </c>
      <c r="DS17" s="53">
        <v>0</v>
      </c>
      <c r="DT17" s="53">
        <v>0</v>
      </c>
      <c r="DU17" s="53">
        <v>1</v>
      </c>
      <c r="DV17" s="53">
        <v>0</v>
      </c>
      <c r="DW17" s="53">
        <v>2</v>
      </c>
      <c r="DX17" s="53">
        <v>0</v>
      </c>
      <c r="DY17" s="53">
        <v>0</v>
      </c>
      <c r="DZ17" s="53">
        <v>0</v>
      </c>
      <c r="EA17" s="53">
        <v>2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  <c r="EH17" s="53">
        <v>0</v>
      </c>
      <c r="EI17" s="53">
        <v>0</v>
      </c>
      <c r="EJ17" s="53">
        <v>0</v>
      </c>
      <c r="EK17" s="53">
        <v>0</v>
      </c>
      <c r="EL17" s="53">
        <v>0</v>
      </c>
      <c r="EM17" s="53">
        <v>0</v>
      </c>
      <c r="EN17" s="53">
        <v>0</v>
      </c>
      <c r="EO17" s="53">
        <v>0</v>
      </c>
      <c r="EP17" s="53">
        <v>0</v>
      </c>
      <c r="EQ17" s="53">
        <v>0</v>
      </c>
      <c r="ER17" s="53">
        <v>0</v>
      </c>
      <c r="ES17" s="53">
        <v>8</v>
      </c>
      <c r="ET17" s="53">
        <v>13</v>
      </c>
      <c r="EU17" s="53">
        <v>2</v>
      </c>
      <c r="EV17" s="53">
        <v>1</v>
      </c>
      <c r="EW17" s="53">
        <v>0</v>
      </c>
      <c r="EX17" s="53">
        <v>18</v>
      </c>
      <c r="EY17" s="53">
        <v>14</v>
      </c>
      <c r="EZ17" s="53">
        <v>15</v>
      </c>
      <c r="FA17" s="53">
        <v>5</v>
      </c>
      <c r="FB17" s="53">
        <v>3</v>
      </c>
      <c r="FC17" s="53">
        <v>1</v>
      </c>
      <c r="FD17" s="53">
        <v>2</v>
      </c>
      <c r="FE17" s="53">
        <v>2</v>
      </c>
      <c r="FF17" s="53">
        <v>2</v>
      </c>
      <c r="FG17" s="53">
        <v>0</v>
      </c>
      <c r="FH17" s="53">
        <v>18</v>
      </c>
      <c r="FI17" s="53">
        <v>13</v>
      </c>
      <c r="FJ17" s="53">
        <v>10</v>
      </c>
      <c r="FK17" s="53">
        <v>4</v>
      </c>
      <c r="FL17" s="53">
        <v>12</v>
      </c>
      <c r="FM17" s="53">
        <v>4</v>
      </c>
      <c r="FN17" s="53">
        <v>4</v>
      </c>
      <c r="FO17" s="53">
        <v>4</v>
      </c>
      <c r="FP17" s="53">
        <v>6</v>
      </c>
      <c r="FQ17" s="53">
        <v>4</v>
      </c>
      <c r="FR17" s="53">
        <v>3</v>
      </c>
      <c r="FS17" s="53">
        <v>0</v>
      </c>
      <c r="FT17" s="53">
        <v>16</v>
      </c>
      <c r="FU17" s="53">
        <v>11</v>
      </c>
      <c r="FV17" s="53">
        <v>9</v>
      </c>
      <c r="FW17" s="53">
        <v>15</v>
      </c>
      <c r="FX17" s="53">
        <v>11</v>
      </c>
      <c r="FY17" s="53">
        <v>1</v>
      </c>
      <c r="FZ17" s="53">
        <v>6</v>
      </c>
      <c r="GA17" s="53">
        <v>0</v>
      </c>
      <c r="GB17" s="53">
        <v>0</v>
      </c>
      <c r="GC17" s="53">
        <v>2</v>
      </c>
      <c r="GD17" s="53">
        <v>2</v>
      </c>
      <c r="GE17" s="53">
        <v>0</v>
      </c>
      <c r="GF17" s="53">
        <v>10</v>
      </c>
      <c r="GG17" s="53">
        <v>2</v>
      </c>
      <c r="GH17" s="53">
        <v>1</v>
      </c>
      <c r="GI17" s="53">
        <v>3</v>
      </c>
      <c r="GJ17" s="53">
        <v>1</v>
      </c>
      <c r="GK17" s="53">
        <v>0</v>
      </c>
      <c r="GL17" s="53">
        <v>4</v>
      </c>
      <c r="GM17" s="53">
        <v>1</v>
      </c>
      <c r="GN17" s="53">
        <v>0</v>
      </c>
      <c r="GO17" s="53">
        <v>0</v>
      </c>
      <c r="GP17" s="53">
        <v>0</v>
      </c>
      <c r="GQ17" s="53">
        <v>1</v>
      </c>
      <c r="GR17" s="53">
        <v>1</v>
      </c>
      <c r="GS17" s="53">
        <v>1</v>
      </c>
      <c r="GT17" s="53">
        <v>0</v>
      </c>
      <c r="GU17" s="53">
        <v>0</v>
      </c>
      <c r="GV17" s="53">
        <v>1</v>
      </c>
      <c r="GW17" s="53">
        <v>0</v>
      </c>
      <c r="GX17" s="53">
        <v>0</v>
      </c>
      <c r="GY17" s="53">
        <v>0</v>
      </c>
      <c r="GZ17" s="53">
        <v>0</v>
      </c>
      <c r="HA17" s="53">
        <v>0</v>
      </c>
      <c r="HB17" s="53">
        <v>0</v>
      </c>
      <c r="HC17" s="53">
        <v>2</v>
      </c>
    </row>
    <row r="18" spans="1:211" x14ac:dyDescent="0.25">
      <c r="A18" s="83" t="s">
        <v>279</v>
      </c>
      <c r="B18" s="53">
        <v>82.14</v>
      </c>
      <c r="C18" s="53">
        <v>26.09</v>
      </c>
      <c r="D18" s="53">
        <v>0</v>
      </c>
      <c r="E18" s="53">
        <v>52.17</v>
      </c>
      <c r="F18" s="53">
        <v>0</v>
      </c>
      <c r="G18" s="53">
        <v>4.3499999999999996</v>
      </c>
      <c r="H18" s="53">
        <v>17.39</v>
      </c>
      <c r="I18" s="53">
        <v>0</v>
      </c>
      <c r="J18" s="53">
        <v>3.57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100</v>
      </c>
      <c r="Q18" s="53">
        <v>0</v>
      </c>
      <c r="R18" s="53">
        <v>3.57</v>
      </c>
      <c r="S18" s="53">
        <v>10.71</v>
      </c>
      <c r="T18" s="53">
        <v>62.5</v>
      </c>
      <c r="U18" s="53">
        <v>8.33</v>
      </c>
      <c r="V18" s="53">
        <v>0</v>
      </c>
      <c r="W18" s="53">
        <v>12.5</v>
      </c>
      <c r="X18" s="53">
        <v>4.17</v>
      </c>
      <c r="Y18" s="53">
        <v>0</v>
      </c>
      <c r="Z18" s="53">
        <v>0</v>
      </c>
      <c r="AA18" s="53">
        <v>0</v>
      </c>
      <c r="AB18" s="53">
        <v>0</v>
      </c>
      <c r="AC18" s="53">
        <v>4.17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4.17</v>
      </c>
      <c r="AN18" s="53">
        <v>0</v>
      </c>
      <c r="AO18" s="53">
        <v>4.17</v>
      </c>
      <c r="AP18" s="53">
        <v>29.17</v>
      </c>
      <c r="AQ18" s="53">
        <v>70.83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8.33</v>
      </c>
      <c r="BA18" s="53">
        <v>0</v>
      </c>
      <c r="BB18" s="53">
        <v>0</v>
      </c>
      <c r="BC18" s="53">
        <v>4.17</v>
      </c>
      <c r="BD18" s="53">
        <v>4.17</v>
      </c>
      <c r="BE18" s="53">
        <v>4.17</v>
      </c>
      <c r="BF18" s="53">
        <v>0</v>
      </c>
      <c r="BG18" s="53">
        <v>66.67</v>
      </c>
      <c r="BH18" s="53">
        <v>0</v>
      </c>
      <c r="BI18" s="53">
        <v>12.5</v>
      </c>
      <c r="BJ18" s="53">
        <v>0</v>
      </c>
      <c r="BK18" s="53">
        <v>0</v>
      </c>
      <c r="BL18" s="53">
        <v>0</v>
      </c>
      <c r="BM18" s="53">
        <v>4.17</v>
      </c>
      <c r="BN18" s="53">
        <v>4.17</v>
      </c>
      <c r="BO18" s="53">
        <v>0</v>
      </c>
      <c r="BP18" s="53">
        <v>12.5</v>
      </c>
      <c r="BQ18" s="53">
        <v>0</v>
      </c>
      <c r="BR18" s="53">
        <v>12.5</v>
      </c>
      <c r="BS18" s="53">
        <v>4.17</v>
      </c>
      <c r="BT18" s="53">
        <v>29.17</v>
      </c>
      <c r="BU18" s="53">
        <v>16.670000000000002</v>
      </c>
      <c r="BV18" s="53">
        <v>4.17</v>
      </c>
      <c r="BW18" s="53">
        <v>4.17</v>
      </c>
      <c r="BX18" s="53">
        <v>4.17</v>
      </c>
      <c r="BY18" s="53">
        <v>0</v>
      </c>
      <c r="BZ18" s="53">
        <v>0</v>
      </c>
      <c r="CA18" s="53">
        <v>0</v>
      </c>
      <c r="CB18" s="53">
        <v>0</v>
      </c>
      <c r="CC18" s="53">
        <v>4.17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100</v>
      </c>
      <c r="CP18" s="53">
        <v>0</v>
      </c>
      <c r="CQ18" s="53">
        <v>0</v>
      </c>
      <c r="CR18" s="53">
        <v>12.5</v>
      </c>
      <c r="CS18" s="53">
        <v>4.17</v>
      </c>
      <c r="CT18" s="53">
        <v>0</v>
      </c>
      <c r="CU18" s="53">
        <v>8.33</v>
      </c>
      <c r="CV18" s="53">
        <v>0</v>
      </c>
      <c r="CW18" s="53">
        <v>4.17</v>
      </c>
      <c r="CX18" s="53">
        <v>0</v>
      </c>
      <c r="CY18" s="53">
        <v>4.17</v>
      </c>
      <c r="CZ18" s="53">
        <v>0</v>
      </c>
      <c r="DA18" s="53">
        <v>0</v>
      </c>
      <c r="DB18" s="53">
        <v>0</v>
      </c>
      <c r="DC18" s="53">
        <v>20.83</v>
      </c>
      <c r="DD18" s="53">
        <v>4.17</v>
      </c>
      <c r="DE18" s="53">
        <v>0</v>
      </c>
      <c r="DF18" s="53">
        <v>41.67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</v>
      </c>
      <c r="DQ18" s="53">
        <v>0</v>
      </c>
      <c r="DR18" s="53">
        <v>0</v>
      </c>
      <c r="DS18" s="53">
        <v>0</v>
      </c>
      <c r="DT18" s="53">
        <v>0</v>
      </c>
      <c r="DU18" s="53">
        <v>33.33</v>
      </c>
      <c r="DV18" s="53">
        <v>0</v>
      </c>
      <c r="DW18" s="53">
        <v>66.67</v>
      </c>
      <c r="DX18" s="53">
        <v>0</v>
      </c>
      <c r="DY18" s="53">
        <v>0</v>
      </c>
      <c r="DZ18" s="53">
        <v>0</v>
      </c>
      <c r="EA18" s="53">
        <v>100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3">
        <v>0</v>
      </c>
      <c r="EI18" s="53">
        <v>0</v>
      </c>
      <c r="EJ18" s="53">
        <v>0</v>
      </c>
      <c r="EK18" s="53">
        <v>0</v>
      </c>
      <c r="EL18" s="53">
        <v>0</v>
      </c>
      <c r="EM18" s="53">
        <v>0</v>
      </c>
      <c r="EN18" s="53">
        <v>0</v>
      </c>
      <c r="EO18" s="53">
        <v>0</v>
      </c>
      <c r="EP18" s="53">
        <v>0</v>
      </c>
      <c r="EQ18" s="53">
        <v>0</v>
      </c>
      <c r="ER18" s="53">
        <v>0</v>
      </c>
      <c r="ES18" s="53">
        <v>33.33</v>
      </c>
      <c r="ET18" s="53">
        <v>54.17</v>
      </c>
      <c r="EU18" s="53">
        <v>8.33</v>
      </c>
      <c r="EV18" s="53">
        <v>4.17</v>
      </c>
      <c r="EW18" s="53">
        <v>0</v>
      </c>
      <c r="EX18" s="53">
        <v>29.03</v>
      </c>
      <c r="EY18" s="53">
        <v>22.58</v>
      </c>
      <c r="EZ18" s="53">
        <v>24.19</v>
      </c>
      <c r="FA18" s="53">
        <v>8.06</v>
      </c>
      <c r="FB18" s="53">
        <v>4.84</v>
      </c>
      <c r="FC18" s="53">
        <v>1.61</v>
      </c>
      <c r="FD18" s="53">
        <v>3.23</v>
      </c>
      <c r="FE18" s="53">
        <v>3.23</v>
      </c>
      <c r="FF18" s="53">
        <v>3.23</v>
      </c>
      <c r="FG18" s="53">
        <v>0</v>
      </c>
      <c r="FH18" s="53">
        <v>21.95</v>
      </c>
      <c r="FI18" s="53">
        <v>15.85</v>
      </c>
      <c r="FJ18" s="53">
        <v>12.2</v>
      </c>
      <c r="FK18" s="53">
        <v>4.88</v>
      </c>
      <c r="FL18" s="53">
        <v>14.63</v>
      </c>
      <c r="FM18" s="53">
        <v>4.88</v>
      </c>
      <c r="FN18" s="53">
        <v>4.88</v>
      </c>
      <c r="FO18" s="53">
        <v>4.88</v>
      </c>
      <c r="FP18" s="53">
        <v>7.32</v>
      </c>
      <c r="FQ18" s="53">
        <v>4.88</v>
      </c>
      <c r="FR18" s="53">
        <v>3.66</v>
      </c>
      <c r="FS18" s="53">
        <v>0</v>
      </c>
      <c r="FT18" s="53">
        <v>21.92</v>
      </c>
      <c r="FU18" s="53">
        <v>15.07</v>
      </c>
      <c r="FV18" s="53">
        <v>12.33</v>
      </c>
      <c r="FW18" s="53">
        <v>20.55</v>
      </c>
      <c r="FX18" s="53">
        <v>15.07</v>
      </c>
      <c r="FY18" s="53">
        <v>1.37</v>
      </c>
      <c r="FZ18" s="53">
        <v>8.2200000000000006</v>
      </c>
      <c r="GA18" s="53">
        <v>0</v>
      </c>
      <c r="GB18" s="53">
        <v>0</v>
      </c>
      <c r="GC18" s="53">
        <v>2.74</v>
      </c>
      <c r="GD18" s="53">
        <v>2.74</v>
      </c>
      <c r="GE18" s="53">
        <v>0</v>
      </c>
      <c r="GF18" s="53">
        <v>35.71</v>
      </c>
      <c r="GG18" s="53">
        <v>7.14</v>
      </c>
      <c r="GH18" s="53">
        <v>3.57</v>
      </c>
      <c r="GI18" s="53">
        <v>10.71</v>
      </c>
      <c r="GJ18" s="53">
        <v>3.57</v>
      </c>
      <c r="GK18" s="53">
        <v>0</v>
      </c>
      <c r="GL18" s="53">
        <v>14.29</v>
      </c>
      <c r="GM18" s="53">
        <v>3.57</v>
      </c>
      <c r="GN18" s="53">
        <v>0</v>
      </c>
      <c r="GO18" s="53">
        <v>0</v>
      </c>
      <c r="GP18" s="53">
        <v>0</v>
      </c>
      <c r="GQ18" s="53">
        <v>3.57</v>
      </c>
      <c r="GR18" s="53">
        <v>3.57</v>
      </c>
      <c r="GS18" s="53">
        <v>3.57</v>
      </c>
      <c r="GT18" s="53">
        <v>0</v>
      </c>
      <c r="GU18" s="53">
        <v>0</v>
      </c>
      <c r="GV18" s="53">
        <v>3.57</v>
      </c>
      <c r="GW18" s="53">
        <v>0</v>
      </c>
      <c r="GX18" s="53">
        <v>0</v>
      </c>
      <c r="GY18" s="53">
        <v>0</v>
      </c>
      <c r="GZ18" s="53">
        <v>0</v>
      </c>
      <c r="HA18" s="53">
        <v>0</v>
      </c>
      <c r="HB18" s="53">
        <v>0</v>
      </c>
      <c r="HC18" s="53">
        <v>7.14</v>
      </c>
    </row>
    <row r="19" spans="1:211" ht="16.5" x14ac:dyDescent="0.25">
      <c r="A19" s="83" t="s">
        <v>289</v>
      </c>
      <c r="B19" s="53">
        <v>18</v>
      </c>
      <c r="C19" s="53">
        <v>10</v>
      </c>
      <c r="D19" s="53">
        <v>1</v>
      </c>
      <c r="E19" s="53">
        <v>7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3</v>
      </c>
      <c r="T19" s="53">
        <v>6</v>
      </c>
      <c r="U19" s="53">
        <v>1</v>
      </c>
      <c r="V19" s="53">
        <v>2</v>
      </c>
      <c r="W19" s="53">
        <v>2</v>
      </c>
      <c r="X19" s="53">
        <v>0</v>
      </c>
      <c r="Y19" s="53">
        <v>4</v>
      </c>
      <c r="Z19" s="53">
        <v>0</v>
      </c>
      <c r="AA19" s="53">
        <v>1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1</v>
      </c>
      <c r="AN19" s="53">
        <v>0</v>
      </c>
      <c r="AO19" s="53">
        <v>1</v>
      </c>
      <c r="AP19" s="53">
        <v>3</v>
      </c>
      <c r="AQ19" s="53">
        <v>15</v>
      </c>
      <c r="AR19" s="53">
        <v>0</v>
      </c>
      <c r="AS19" s="53">
        <v>0</v>
      </c>
      <c r="AT19" s="53">
        <v>1</v>
      </c>
      <c r="AU19" s="53">
        <v>0</v>
      </c>
      <c r="AV19" s="53">
        <v>0</v>
      </c>
      <c r="AW19" s="53">
        <v>1</v>
      </c>
      <c r="AX19" s="53">
        <v>1</v>
      </c>
      <c r="AY19" s="53">
        <v>0</v>
      </c>
      <c r="AZ19" s="53">
        <v>1</v>
      </c>
      <c r="BA19" s="53">
        <v>0</v>
      </c>
      <c r="BB19" s="53">
        <v>0</v>
      </c>
      <c r="BC19" s="53">
        <v>0</v>
      </c>
      <c r="BD19" s="53">
        <v>1</v>
      </c>
      <c r="BE19" s="53">
        <v>0</v>
      </c>
      <c r="BF19" s="53">
        <v>1</v>
      </c>
      <c r="BG19" s="53">
        <v>6</v>
      </c>
      <c r="BH19" s="53">
        <v>1</v>
      </c>
      <c r="BI19" s="53">
        <v>5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1</v>
      </c>
      <c r="BP19" s="53">
        <v>4</v>
      </c>
      <c r="BQ19" s="53">
        <v>4</v>
      </c>
      <c r="BR19" s="53">
        <v>4</v>
      </c>
      <c r="BS19" s="53">
        <v>3</v>
      </c>
      <c r="BT19" s="53">
        <v>1</v>
      </c>
      <c r="BU19" s="53">
        <v>0</v>
      </c>
      <c r="BV19" s="53">
        <v>0</v>
      </c>
      <c r="BW19" s="53">
        <v>1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18</v>
      </c>
      <c r="CP19" s="53">
        <v>0</v>
      </c>
      <c r="CQ19" s="53">
        <v>2</v>
      </c>
      <c r="CR19" s="53">
        <v>4</v>
      </c>
      <c r="CS19" s="53">
        <v>1</v>
      </c>
      <c r="CT19" s="53">
        <v>0</v>
      </c>
      <c r="CU19" s="53">
        <v>0</v>
      </c>
      <c r="CV19" s="53">
        <v>0</v>
      </c>
      <c r="CW19" s="53">
        <v>1</v>
      </c>
      <c r="CX19" s="53">
        <v>0</v>
      </c>
      <c r="CY19" s="53">
        <v>3</v>
      </c>
      <c r="CZ19" s="53">
        <v>0</v>
      </c>
      <c r="DA19" s="53">
        <v>1</v>
      </c>
      <c r="DB19" s="53">
        <v>0</v>
      </c>
      <c r="DC19" s="53">
        <v>1</v>
      </c>
      <c r="DD19" s="53">
        <v>2</v>
      </c>
      <c r="DE19" s="53">
        <v>0</v>
      </c>
      <c r="DF19" s="53">
        <v>2</v>
      </c>
      <c r="DG19" s="53">
        <v>1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3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3">
        <v>0</v>
      </c>
      <c r="EI19" s="53">
        <v>0</v>
      </c>
      <c r="EJ19" s="53">
        <v>0</v>
      </c>
      <c r="EK19" s="53">
        <v>0</v>
      </c>
      <c r="EL19" s="53">
        <v>0</v>
      </c>
      <c r="EM19" s="53">
        <v>0</v>
      </c>
      <c r="EN19" s="53">
        <v>0</v>
      </c>
      <c r="EO19" s="53">
        <v>0</v>
      </c>
      <c r="EP19" s="53">
        <v>0</v>
      </c>
      <c r="EQ19" s="53">
        <v>0</v>
      </c>
      <c r="ER19" s="53">
        <v>0</v>
      </c>
      <c r="ES19" s="53">
        <v>2</v>
      </c>
      <c r="ET19" s="53">
        <v>10</v>
      </c>
      <c r="EU19" s="53">
        <v>6</v>
      </c>
      <c r="EV19" s="53">
        <v>0</v>
      </c>
      <c r="EW19" s="53">
        <v>0</v>
      </c>
      <c r="EX19" s="53">
        <v>13</v>
      </c>
      <c r="EY19" s="53">
        <v>10</v>
      </c>
      <c r="EZ19" s="53">
        <v>1</v>
      </c>
      <c r="FA19" s="53">
        <v>3</v>
      </c>
      <c r="FB19" s="53">
        <v>4</v>
      </c>
      <c r="FC19" s="53">
        <v>1</v>
      </c>
      <c r="FD19" s="53">
        <v>0</v>
      </c>
      <c r="FE19" s="53">
        <v>0</v>
      </c>
      <c r="FF19" s="53">
        <v>3</v>
      </c>
      <c r="FG19" s="53">
        <v>0</v>
      </c>
      <c r="FH19" s="53">
        <v>12</v>
      </c>
      <c r="FI19" s="53">
        <v>9</v>
      </c>
      <c r="FJ19" s="53">
        <v>8</v>
      </c>
      <c r="FK19" s="53">
        <v>7</v>
      </c>
      <c r="FL19" s="53">
        <v>7</v>
      </c>
      <c r="FM19" s="53">
        <v>1</v>
      </c>
      <c r="FN19" s="53">
        <v>5</v>
      </c>
      <c r="FO19" s="53">
        <v>1</v>
      </c>
      <c r="FP19" s="53">
        <v>1</v>
      </c>
      <c r="FQ19" s="53">
        <v>2</v>
      </c>
      <c r="FR19" s="53">
        <v>0</v>
      </c>
      <c r="FS19" s="53">
        <v>0</v>
      </c>
      <c r="FT19" s="53">
        <v>11</v>
      </c>
      <c r="FU19" s="53">
        <v>3</v>
      </c>
      <c r="FV19" s="53">
        <v>10</v>
      </c>
      <c r="FW19" s="53">
        <v>11</v>
      </c>
      <c r="FX19" s="53">
        <v>3</v>
      </c>
      <c r="FY19" s="53">
        <v>2</v>
      </c>
      <c r="FZ19" s="53">
        <v>3</v>
      </c>
      <c r="GA19" s="53">
        <v>1</v>
      </c>
      <c r="GB19" s="53">
        <v>1</v>
      </c>
      <c r="GC19" s="53">
        <v>1</v>
      </c>
      <c r="GD19" s="53">
        <v>0</v>
      </c>
      <c r="GE19" s="53">
        <v>0</v>
      </c>
      <c r="GF19" s="53">
        <v>4</v>
      </c>
      <c r="GG19" s="53">
        <v>7</v>
      </c>
      <c r="GH19" s="53">
        <v>0</v>
      </c>
      <c r="GI19" s="53">
        <v>3</v>
      </c>
      <c r="GJ19" s="53">
        <v>0</v>
      </c>
      <c r="GK19" s="53">
        <v>2</v>
      </c>
      <c r="GL19" s="53">
        <v>3</v>
      </c>
      <c r="GM19" s="53">
        <v>1</v>
      </c>
      <c r="GN19" s="53">
        <v>0</v>
      </c>
      <c r="GO19" s="53">
        <v>0</v>
      </c>
      <c r="GP19" s="53">
        <v>0</v>
      </c>
      <c r="GQ19" s="53">
        <v>0</v>
      </c>
      <c r="GR19" s="53">
        <v>0</v>
      </c>
      <c r="GS19" s="53">
        <v>0</v>
      </c>
      <c r="GT19" s="53">
        <v>0</v>
      </c>
      <c r="GU19" s="53">
        <v>0</v>
      </c>
      <c r="GV19" s="53">
        <v>0</v>
      </c>
      <c r="GW19" s="53">
        <v>0</v>
      </c>
      <c r="GX19" s="53">
        <v>0</v>
      </c>
      <c r="GY19" s="53">
        <v>0</v>
      </c>
      <c r="GZ19" s="53">
        <v>0</v>
      </c>
      <c r="HA19" s="53">
        <v>0</v>
      </c>
      <c r="HB19" s="53">
        <v>0</v>
      </c>
      <c r="HC19" s="53">
        <v>1</v>
      </c>
    </row>
    <row r="20" spans="1:211" x14ac:dyDescent="0.25">
      <c r="A20" s="83" t="s">
        <v>279</v>
      </c>
      <c r="B20" s="53">
        <v>85.71</v>
      </c>
      <c r="C20" s="53">
        <v>55.56</v>
      </c>
      <c r="D20" s="53">
        <v>5.56</v>
      </c>
      <c r="E20" s="53">
        <v>38.89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14.29</v>
      </c>
      <c r="T20" s="53">
        <v>33.33</v>
      </c>
      <c r="U20" s="53">
        <v>5.56</v>
      </c>
      <c r="V20" s="53">
        <v>11.11</v>
      </c>
      <c r="W20" s="53">
        <v>11.11</v>
      </c>
      <c r="X20" s="53">
        <v>0</v>
      </c>
      <c r="Y20" s="53">
        <v>22.22</v>
      </c>
      <c r="Z20" s="53">
        <v>0</v>
      </c>
      <c r="AA20" s="53">
        <v>5.56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5.56</v>
      </c>
      <c r="AN20" s="53">
        <v>0</v>
      </c>
      <c r="AO20" s="53">
        <v>5.56</v>
      </c>
      <c r="AP20" s="53">
        <v>16.670000000000002</v>
      </c>
      <c r="AQ20" s="53">
        <v>83.33</v>
      </c>
      <c r="AR20" s="53">
        <v>0</v>
      </c>
      <c r="AS20" s="53">
        <v>0</v>
      </c>
      <c r="AT20" s="53">
        <v>5.56</v>
      </c>
      <c r="AU20" s="53">
        <v>0</v>
      </c>
      <c r="AV20" s="53">
        <v>0</v>
      </c>
      <c r="AW20" s="53">
        <v>5.56</v>
      </c>
      <c r="AX20" s="53">
        <v>5.56</v>
      </c>
      <c r="AY20" s="53">
        <v>0</v>
      </c>
      <c r="AZ20" s="53">
        <v>5.56</v>
      </c>
      <c r="BA20" s="53">
        <v>0</v>
      </c>
      <c r="BB20" s="53">
        <v>0</v>
      </c>
      <c r="BC20" s="53">
        <v>0</v>
      </c>
      <c r="BD20" s="53">
        <v>5.56</v>
      </c>
      <c r="BE20" s="53">
        <v>0</v>
      </c>
      <c r="BF20" s="53">
        <v>5.56</v>
      </c>
      <c r="BG20" s="53">
        <v>33.33</v>
      </c>
      <c r="BH20" s="53">
        <v>5.56</v>
      </c>
      <c r="BI20" s="53">
        <v>27.78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5.56</v>
      </c>
      <c r="BP20" s="53">
        <v>22.22</v>
      </c>
      <c r="BQ20" s="53">
        <v>22.22</v>
      </c>
      <c r="BR20" s="53">
        <v>22.22</v>
      </c>
      <c r="BS20" s="53">
        <v>16.670000000000002</v>
      </c>
      <c r="BT20" s="53">
        <v>5.56</v>
      </c>
      <c r="BU20" s="53">
        <v>0</v>
      </c>
      <c r="BV20" s="53">
        <v>0</v>
      </c>
      <c r="BW20" s="53">
        <v>5.56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100</v>
      </c>
      <c r="CP20" s="53">
        <v>0</v>
      </c>
      <c r="CQ20" s="53">
        <v>11.11</v>
      </c>
      <c r="CR20" s="53">
        <v>22.22</v>
      </c>
      <c r="CS20" s="53">
        <v>5.56</v>
      </c>
      <c r="CT20" s="53">
        <v>0</v>
      </c>
      <c r="CU20" s="53">
        <v>0</v>
      </c>
      <c r="CV20" s="53">
        <v>0</v>
      </c>
      <c r="CW20" s="53">
        <v>5.56</v>
      </c>
      <c r="CX20" s="53">
        <v>0</v>
      </c>
      <c r="CY20" s="53">
        <v>16.670000000000002</v>
      </c>
      <c r="CZ20" s="53">
        <v>0</v>
      </c>
      <c r="DA20" s="53">
        <v>5.56</v>
      </c>
      <c r="DB20" s="53">
        <v>0</v>
      </c>
      <c r="DC20" s="53">
        <v>5.56</v>
      </c>
      <c r="DD20" s="53">
        <v>11.11</v>
      </c>
      <c r="DE20" s="53">
        <v>0</v>
      </c>
      <c r="DF20" s="53">
        <v>11.11</v>
      </c>
      <c r="DG20" s="53">
        <v>5.56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100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  <c r="EH20" s="53">
        <v>0</v>
      </c>
      <c r="EI20" s="53">
        <v>0</v>
      </c>
      <c r="EJ20" s="53">
        <v>0</v>
      </c>
      <c r="EK20" s="53">
        <v>0</v>
      </c>
      <c r="EL20" s="53">
        <v>0</v>
      </c>
      <c r="EM20" s="53">
        <v>0</v>
      </c>
      <c r="EN20" s="53">
        <v>0</v>
      </c>
      <c r="EO20" s="53">
        <v>0</v>
      </c>
      <c r="EP20" s="53">
        <v>0</v>
      </c>
      <c r="EQ20" s="53">
        <v>0</v>
      </c>
      <c r="ER20" s="53">
        <v>0</v>
      </c>
      <c r="ES20" s="53">
        <v>11.11</v>
      </c>
      <c r="ET20" s="53">
        <v>55.56</v>
      </c>
      <c r="EU20" s="53">
        <v>33.33</v>
      </c>
      <c r="EV20" s="53">
        <v>0</v>
      </c>
      <c r="EW20" s="53">
        <v>0</v>
      </c>
      <c r="EX20" s="53">
        <v>37.14</v>
      </c>
      <c r="EY20" s="53">
        <v>28.57</v>
      </c>
      <c r="EZ20" s="53">
        <v>2.86</v>
      </c>
      <c r="FA20" s="53">
        <v>8.57</v>
      </c>
      <c r="FB20" s="53">
        <v>11.43</v>
      </c>
      <c r="FC20" s="53">
        <v>2.86</v>
      </c>
      <c r="FD20" s="53">
        <v>0</v>
      </c>
      <c r="FE20" s="53">
        <v>0</v>
      </c>
      <c r="FF20" s="53">
        <v>8.57</v>
      </c>
      <c r="FG20" s="53">
        <v>0</v>
      </c>
      <c r="FH20" s="53">
        <v>22.64</v>
      </c>
      <c r="FI20" s="53">
        <v>16.98</v>
      </c>
      <c r="FJ20" s="53">
        <v>15.09</v>
      </c>
      <c r="FK20" s="53">
        <v>13.21</v>
      </c>
      <c r="FL20" s="53">
        <v>13.21</v>
      </c>
      <c r="FM20" s="53">
        <v>1.89</v>
      </c>
      <c r="FN20" s="53">
        <v>9.43</v>
      </c>
      <c r="FO20" s="53">
        <v>1.89</v>
      </c>
      <c r="FP20" s="53">
        <v>1.89</v>
      </c>
      <c r="FQ20" s="53">
        <v>3.77</v>
      </c>
      <c r="FR20" s="53">
        <v>0</v>
      </c>
      <c r="FS20" s="53">
        <v>0</v>
      </c>
      <c r="FT20" s="53">
        <v>23.91</v>
      </c>
      <c r="FU20" s="53">
        <v>6.52</v>
      </c>
      <c r="FV20" s="53">
        <v>21.74</v>
      </c>
      <c r="FW20" s="53">
        <v>23.91</v>
      </c>
      <c r="FX20" s="53">
        <v>6.52</v>
      </c>
      <c r="FY20" s="53">
        <v>4.3499999999999996</v>
      </c>
      <c r="FZ20" s="53">
        <v>6.52</v>
      </c>
      <c r="GA20" s="53">
        <v>2.17</v>
      </c>
      <c r="GB20" s="53">
        <v>2.17</v>
      </c>
      <c r="GC20" s="53">
        <v>2.17</v>
      </c>
      <c r="GD20" s="53">
        <v>0</v>
      </c>
      <c r="GE20" s="53">
        <v>0</v>
      </c>
      <c r="GF20" s="53">
        <v>19.05</v>
      </c>
      <c r="GG20" s="53">
        <v>33.33</v>
      </c>
      <c r="GH20" s="53">
        <v>0</v>
      </c>
      <c r="GI20" s="53">
        <v>14.29</v>
      </c>
      <c r="GJ20" s="53">
        <v>0</v>
      </c>
      <c r="GK20" s="53">
        <v>9.52</v>
      </c>
      <c r="GL20" s="53">
        <v>14.29</v>
      </c>
      <c r="GM20" s="53">
        <v>4.76</v>
      </c>
      <c r="GN20" s="53">
        <v>0</v>
      </c>
      <c r="GO20" s="53">
        <v>0</v>
      </c>
      <c r="GP20" s="53">
        <v>0</v>
      </c>
      <c r="GQ20" s="53">
        <v>0</v>
      </c>
      <c r="GR20" s="53">
        <v>0</v>
      </c>
      <c r="GS20" s="53">
        <v>0</v>
      </c>
      <c r="GT20" s="53">
        <v>0</v>
      </c>
      <c r="GU20" s="53">
        <v>0</v>
      </c>
      <c r="GV20" s="53">
        <v>0</v>
      </c>
      <c r="GW20" s="53">
        <v>0</v>
      </c>
      <c r="GX20" s="53">
        <v>0</v>
      </c>
      <c r="GY20" s="53">
        <v>0</v>
      </c>
      <c r="GZ20" s="53">
        <v>0</v>
      </c>
      <c r="HA20" s="53">
        <v>0</v>
      </c>
      <c r="HB20" s="53">
        <v>0</v>
      </c>
      <c r="HC20" s="53">
        <v>4.76</v>
      </c>
    </row>
    <row r="21" spans="1:211" ht="16.5" x14ac:dyDescent="0.25">
      <c r="A21" s="83" t="s">
        <v>290</v>
      </c>
      <c r="B21" s="53">
        <v>5</v>
      </c>
      <c r="C21" s="53">
        <v>1</v>
      </c>
      <c r="D21" s="53">
        <v>0</v>
      </c>
      <c r="E21" s="53">
        <v>4</v>
      </c>
      <c r="F21" s="53">
        <v>0</v>
      </c>
      <c r="G21" s="53">
        <v>0</v>
      </c>
      <c r="H21" s="53">
        <v>0</v>
      </c>
      <c r="I21" s="53">
        <v>0</v>
      </c>
      <c r="J21" s="53">
        <v>1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1</v>
      </c>
      <c r="Q21" s="53">
        <v>0</v>
      </c>
      <c r="R21" s="53">
        <v>0</v>
      </c>
      <c r="S21" s="53">
        <v>0</v>
      </c>
      <c r="T21" s="53">
        <v>5</v>
      </c>
      <c r="U21" s="53">
        <v>1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6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</v>
      </c>
      <c r="BH21" s="53">
        <v>1</v>
      </c>
      <c r="BI21" s="53">
        <v>0</v>
      </c>
      <c r="BJ21" s="53">
        <v>0</v>
      </c>
      <c r="BK21" s="53">
        <v>0</v>
      </c>
      <c r="BL21" s="53">
        <v>0</v>
      </c>
      <c r="BM21" s="53">
        <v>1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1</v>
      </c>
      <c r="BU21" s="53">
        <v>1</v>
      </c>
      <c r="BV21" s="53">
        <v>1</v>
      </c>
      <c r="BW21" s="53">
        <v>1</v>
      </c>
      <c r="BX21" s="53">
        <v>0</v>
      </c>
      <c r="BY21" s="53">
        <v>0</v>
      </c>
      <c r="BZ21" s="53">
        <v>1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0</v>
      </c>
      <c r="CO21" s="53">
        <v>6</v>
      </c>
      <c r="CP21" s="53">
        <v>0</v>
      </c>
      <c r="CQ21" s="53">
        <v>1</v>
      </c>
      <c r="CR21" s="53">
        <v>0</v>
      </c>
      <c r="CS21" s="53">
        <v>0</v>
      </c>
      <c r="CT21" s="53">
        <v>0</v>
      </c>
      <c r="CU21" s="53">
        <v>1</v>
      </c>
      <c r="CV21" s="53">
        <v>0</v>
      </c>
      <c r="CW21" s="53">
        <v>0</v>
      </c>
      <c r="CX21" s="53">
        <v>1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1</v>
      </c>
      <c r="DF21" s="53">
        <v>2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</v>
      </c>
      <c r="DQ21" s="53">
        <v>0</v>
      </c>
      <c r="DR21" s="53">
        <v>0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0</v>
      </c>
      <c r="EH21" s="53">
        <v>0</v>
      </c>
      <c r="EI21" s="53">
        <v>0</v>
      </c>
      <c r="EJ21" s="53">
        <v>0</v>
      </c>
      <c r="EK21" s="53">
        <v>0</v>
      </c>
      <c r="EL21" s="53">
        <v>0</v>
      </c>
      <c r="EM21" s="53">
        <v>0</v>
      </c>
      <c r="EN21" s="53">
        <v>0</v>
      </c>
      <c r="EO21" s="53">
        <v>0</v>
      </c>
      <c r="EP21" s="53">
        <v>0</v>
      </c>
      <c r="EQ21" s="53">
        <v>0</v>
      </c>
      <c r="ER21" s="53">
        <v>0</v>
      </c>
      <c r="ES21" s="53">
        <v>2</v>
      </c>
      <c r="ET21" s="53">
        <v>3</v>
      </c>
      <c r="EU21" s="53">
        <v>1</v>
      </c>
      <c r="EV21" s="53">
        <v>0</v>
      </c>
      <c r="EW21" s="53">
        <v>0</v>
      </c>
      <c r="EX21" s="53">
        <v>6</v>
      </c>
      <c r="EY21" s="53">
        <v>5</v>
      </c>
      <c r="EZ21" s="53">
        <v>2</v>
      </c>
      <c r="FA21" s="53">
        <v>0</v>
      </c>
      <c r="FB21" s="53">
        <v>1</v>
      </c>
      <c r="FC21" s="53">
        <v>0</v>
      </c>
      <c r="FD21" s="53">
        <v>0</v>
      </c>
      <c r="FE21" s="53">
        <v>0</v>
      </c>
      <c r="FF21" s="53">
        <v>0</v>
      </c>
      <c r="FG21" s="53">
        <v>0</v>
      </c>
      <c r="FH21" s="53">
        <v>3</v>
      </c>
      <c r="FI21" s="53">
        <v>2</v>
      </c>
      <c r="FJ21" s="53">
        <v>1</v>
      </c>
      <c r="FK21" s="53">
        <v>1</v>
      </c>
      <c r="FL21" s="53">
        <v>5</v>
      </c>
      <c r="FM21" s="53">
        <v>0</v>
      </c>
      <c r="FN21" s="53">
        <v>1</v>
      </c>
      <c r="FO21" s="53">
        <v>0</v>
      </c>
      <c r="FP21" s="53">
        <v>1</v>
      </c>
      <c r="FQ21" s="53">
        <v>1</v>
      </c>
      <c r="FR21" s="53">
        <v>0</v>
      </c>
      <c r="FS21" s="53">
        <v>0</v>
      </c>
      <c r="FT21" s="53">
        <v>2</v>
      </c>
      <c r="FU21" s="53">
        <v>4</v>
      </c>
      <c r="FV21" s="53">
        <v>4</v>
      </c>
      <c r="FW21" s="53">
        <v>1</v>
      </c>
      <c r="FX21" s="53">
        <v>0</v>
      </c>
      <c r="FY21" s="53">
        <v>0</v>
      </c>
      <c r="FZ21" s="53">
        <v>1</v>
      </c>
      <c r="GA21" s="53">
        <v>0</v>
      </c>
      <c r="GB21" s="53">
        <v>0</v>
      </c>
      <c r="GC21" s="53">
        <v>1</v>
      </c>
      <c r="GD21" s="53">
        <v>0</v>
      </c>
      <c r="GE21" s="53">
        <v>0</v>
      </c>
      <c r="GF21" s="53">
        <v>3</v>
      </c>
      <c r="GG21" s="53">
        <v>2</v>
      </c>
      <c r="GH21" s="53">
        <v>0</v>
      </c>
      <c r="GI21" s="53">
        <v>0</v>
      </c>
      <c r="GJ21" s="53">
        <v>0</v>
      </c>
      <c r="GK21" s="53">
        <v>0</v>
      </c>
      <c r="GL21" s="53">
        <v>0</v>
      </c>
      <c r="GM21" s="53">
        <v>1</v>
      </c>
      <c r="GN21" s="53">
        <v>0</v>
      </c>
      <c r="GO21" s="53">
        <v>0</v>
      </c>
      <c r="GP21" s="53">
        <v>0</v>
      </c>
      <c r="GQ21" s="53">
        <v>0</v>
      </c>
      <c r="GR21" s="53">
        <v>0</v>
      </c>
      <c r="GS21" s="53">
        <v>0</v>
      </c>
      <c r="GT21" s="53">
        <v>0</v>
      </c>
      <c r="GU21" s="53">
        <v>0</v>
      </c>
      <c r="GV21" s="53">
        <v>0</v>
      </c>
      <c r="GW21" s="53">
        <v>0</v>
      </c>
      <c r="GX21" s="53">
        <v>0</v>
      </c>
      <c r="GY21" s="53">
        <v>0</v>
      </c>
      <c r="GZ21" s="53">
        <v>0</v>
      </c>
      <c r="HA21" s="53">
        <v>0</v>
      </c>
      <c r="HB21" s="53">
        <v>0</v>
      </c>
      <c r="HC21" s="53">
        <v>0</v>
      </c>
    </row>
    <row r="22" spans="1:211" x14ac:dyDescent="0.25">
      <c r="A22" s="83" t="s">
        <v>279</v>
      </c>
      <c r="B22" s="53">
        <v>83.33</v>
      </c>
      <c r="C22" s="53">
        <v>20</v>
      </c>
      <c r="D22" s="53">
        <v>0</v>
      </c>
      <c r="E22" s="53">
        <v>80</v>
      </c>
      <c r="F22" s="53">
        <v>0</v>
      </c>
      <c r="G22" s="53">
        <v>0</v>
      </c>
      <c r="H22" s="53">
        <v>0</v>
      </c>
      <c r="I22" s="53">
        <v>0</v>
      </c>
      <c r="J22" s="53">
        <v>16.670000000000002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100</v>
      </c>
      <c r="Q22" s="53">
        <v>0</v>
      </c>
      <c r="R22" s="53">
        <v>0</v>
      </c>
      <c r="S22" s="53">
        <v>0</v>
      </c>
      <c r="T22" s="53">
        <v>83.33</v>
      </c>
      <c r="U22" s="53">
        <v>16.670000000000002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100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83.33</v>
      </c>
      <c r="BH22" s="53">
        <v>16.670000000000002</v>
      </c>
      <c r="BI22" s="53">
        <v>0</v>
      </c>
      <c r="BJ22" s="53">
        <v>0</v>
      </c>
      <c r="BK22" s="53">
        <v>0</v>
      </c>
      <c r="BL22" s="53">
        <v>0</v>
      </c>
      <c r="BM22" s="53">
        <v>16.670000000000002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16.670000000000002</v>
      </c>
      <c r="BU22" s="53">
        <v>16.670000000000002</v>
      </c>
      <c r="BV22" s="53">
        <v>16.670000000000002</v>
      </c>
      <c r="BW22" s="53">
        <v>16.670000000000002</v>
      </c>
      <c r="BX22" s="53">
        <v>0</v>
      </c>
      <c r="BY22" s="53">
        <v>0</v>
      </c>
      <c r="BZ22" s="53">
        <v>16.670000000000002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100</v>
      </c>
      <c r="CP22" s="53">
        <v>0</v>
      </c>
      <c r="CQ22" s="53">
        <v>16.670000000000002</v>
      </c>
      <c r="CR22" s="53">
        <v>0</v>
      </c>
      <c r="CS22" s="53">
        <v>0</v>
      </c>
      <c r="CT22" s="53">
        <v>0</v>
      </c>
      <c r="CU22" s="53">
        <v>16.670000000000002</v>
      </c>
      <c r="CV22" s="53">
        <v>0</v>
      </c>
      <c r="CW22" s="53">
        <v>0</v>
      </c>
      <c r="CX22" s="53">
        <v>16.670000000000002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16.670000000000002</v>
      </c>
      <c r="DF22" s="53">
        <v>33.33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0</v>
      </c>
      <c r="DM22" s="53">
        <v>0</v>
      </c>
      <c r="DN22" s="53">
        <v>0</v>
      </c>
      <c r="DO22" s="53">
        <v>0</v>
      </c>
      <c r="DP22" s="53">
        <v>0</v>
      </c>
      <c r="DQ22" s="53">
        <v>0</v>
      </c>
      <c r="DR22" s="53">
        <v>0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0</v>
      </c>
      <c r="EH22" s="53">
        <v>0</v>
      </c>
      <c r="EI22" s="53">
        <v>0</v>
      </c>
      <c r="EJ22" s="53">
        <v>0</v>
      </c>
      <c r="EK22" s="53">
        <v>0</v>
      </c>
      <c r="EL22" s="53">
        <v>0</v>
      </c>
      <c r="EM22" s="53">
        <v>0</v>
      </c>
      <c r="EN22" s="53">
        <v>0</v>
      </c>
      <c r="EO22" s="53">
        <v>0</v>
      </c>
      <c r="EP22" s="53">
        <v>0</v>
      </c>
      <c r="EQ22" s="53">
        <v>0</v>
      </c>
      <c r="ER22" s="53">
        <v>0</v>
      </c>
      <c r="ES22" s="53">
        <v>33.33</v>
      </c>
      <c r="ET22" s="53">
        <v>50</v>
      </c>
      <c r="EU22" s="53">
        <v>16.670000000000002</v>
      </c>
      <c r="EV22" s="53">
        <v>0</v>
      </c>
      <c r="EW22" s="53">
        <v>0</v>
      </c>
      <c r="EX22" s="53">
        <v>42.86</v>
      </c>
      <c r="EY22" s="53">
        <v>35.71</v>
      </c>
      <c r="EZ22" s="53">
        <v>14.29</v>
      </c>
      <c r="FA22" s="53">
        <v>0</v>
      </c>
      <c r="FB22" s="53">
        <v>7.14</v>
      </c>
      <c r="FC22" s="53">
        <v>0</v>
      </c>
      <c r="FD22" s="53">
        <v>0</v>
      </c>
      <c r="FE22" s="53">
        <v>0</v>
      </c>
      <c r="FF22" s="53">
        <v>0</v>
      </c>
      <c r="FG22" s="53">
        <v>0</v>
      </c>
      <c r="FH22" s="53">
        <v>20</v>
      </c>
      <c r="FI22" s="53">
        <v>13.33</v>
      </c>
      <c r="FJ22" s="53">
        <v>6.67</v>
      </c>
      <c r="FK22" s="53">
        <v>6.67</v>
      </c>
      <c r="FL22" s="53">
        <v>33.33</v>
      </c>
      <c r="FM22" s="53">
        <v>0</v>
      </c>
      <c r="FN22" s="53">
        <v>6.67</v>
      </c>
      <c r="FO22" s="53">
        <v>0</v>
      </c>
      <c r="FP22" s="53">
        <v>6.67</v>
      </c>
      <c r="FQ22" s="53">
        <v>6.67</v>
      </c>
      <c r="FR22" s="53">
        <v>0</v>
      </c>
      <c r="FS22" s="53">
        <v>0</v>
      </c>
      <c r="FT22" s="53">
        <v>15.38</v>
      </c>
      <c r="FU22" s="53">
        <v>30.77</v>
      </c>
      <c r="FV22" s="53">
        <v>30.77</v>
      </c>
      <c r="FW22" s="53">
        <v>7.69</v>
      </c>
      <c r="FX22" s="53">
        <v>0</v>
      </c>
      <c r="FY22" s="53">
        <v>0</v>
      </c>
      <c r="FZ22" s="53">
        <v>7.69</v>
      </c>
      <c r="GA22" s="53">
        <v>0</v>
      </c>
      <c r="GB22" s="53">
        <v>0</v>
      </c>
      <c r="GC22" s="53">
        <v>7.69</v>
      </c>
      <c r="GD22" s="53">
        <v>0</v>
      </c>
      <c r="GE22" s="53">
        <v>0</v>
      </c>
      <c r="GF22" s="53">
        <v>50</v>
      </c>
      <c r="GG22" s="53">
        <v>33.33</v>
      </c>
      <c r="GH22" s="53">
        <v>0</v>
      </c>
      <c r="GI22" s="53">
        <v>0</v>
      </c>
      <c r="GJ22" s="53">
        <v>0</v>
      </c>
      <c r="GK22" s="53">
        <v>0</v>
      </c>
      <c r="GL22" s="53">
        <v>0</v>
      </c>
      <c r="GM22" s="53">
        <v>16.670000000000002</v>
      </c>
      <c r="GN22" s="53">
        <v>0</v>
      </c>
      <c r="GO22" s="53">
        <v>0</v>
      </c>
      <c r="GP22" s="53">
        <v>0</v>
      </c>
      <c r="GQ22" s="53">
        <v>0</v>
      </c>
      <c r="GR22" s="53">
        <v>0</v>
      </c>
      <c r="GS22" s="53">
        <v>0</v>
      </c>
      <c r="GT22" s="53">
        <v>0</v>
      </c>
      <c r="GU22" s="53">
        <v>0</v>
      </c>
      <c r="GV22" s="53">
        <v>0</v>
      </c>
      <c r="GW22" s="53">
        <v>0</v>
      </c>
      <c r="GX22" s="53">
        <v>0</v>
      </c>
      <c r="GY22" s="53">
        <v>0</v>
      </c>
      <c r="GZ22" s="53">
        <v>0</v>
      </c>
      <c r="HA22" s="53">
        <v>0</v>
      </c>
      <c r="HB22" s="53">
        <v>0</v>
      </c>
      <c r="HC22" s="53">
        <v>0</v>
      </c>
    </row>
    <row r="23" spans="1:211" ht="16.5" x14ac:dyDescent="0.25">
      <c r="A23" s="83" t="s">
        <v>291</v>
      </c>
      <c r="B23" s="53">
        <v>5</v>
      </c>
      <c r="C23" s="53">
        <v>3</v>
      </c>
      <c r="D23" s="53">
        <v>1</v>
      </c>
      <c r="E23" s="53">
        <v>0</v>
      </c>
      <c r="F23" s="53">
        <v>1</v>
      </c>
      <c r="G23" s="53">
        <v>0</v>
      </c>
      <c r="H23" s="53">
        <v>0</v>
      </c>
      <c r="I23" s="53">
        <v>0</v>
      </c>
      <c r="J23" s="53">
        <v>1</v>
      </c>
      <c r="K23" s="53">
        <v>0</v>
      </c>
      <c r="L23" s="53">
        <v>0</v>
      </c>
      <c r="M23" s="53">
        <v>1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1</v>
      </c>
      <c r="T23" s="53">
        <v>3</v>
      </c>
      <c r="U23" s="53">
        <v>1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1</v>
      </c>
      <c r="AB23" s="53">
        <v>1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6</v>
      </c>
      <c r="AR23" s="53">
        <v>0</v>
      </c>
      <c r="AS23" s="53">
        <v>0</v>
      </c>
      <c r="AT23" s="53">
        <v>1</v>
      </c>
      <c r="AU23" s="53">
        <v>0</v>
      </c>
      <c r="AV23" s="53">
        <v>0</v>
      </c>
      <c r="AW23" s="53">
        <v>1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4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2</v>
      </c>
      <c r="BO23" s="53">
        <v>0</v>
      </c>
      <c r="BP23" s="53">
        <v>0</v>
      </c>
      <c r="BQ23" s="53">
        <v>2</v>
      </c>
      <c r="BR23" s="53">
        <v>1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1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6</v>
      </c>
      <c r="CP23" s="53">
        <v>0</v>
      </c>
      <c r="CQ23" s="53">
        <v>0</v>
      </c>
      <c r="CR23" s="53">
        <v>2</v>
      </c>
      <c r="CS23" s="53">
        <v>0</v>
      </c>
      <c r="CT23" s="53">
        <v>0</v>
      </c>
      <c r="CU23" s="53">
        <v>0</v>
      </c>
      <c r="CV23" s="53">
        <v>1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1</v>
      </c>
      <c r="DD23" s="53">
        <v>0</v>
      </c>
      <c r="DE23" s="53">
        <v>1</v>
      </c>
      <c r="DF23" s="53">
        <v>1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53">
        <v>0</v>
      </c>
      <c r="EK23" s="53">
        <v>0</v>
      </c>
      <c r="EL23" s="53">
        <v>0</v>
      </c>
      <c r="EM23" s="53">
        <v>0</v>
      </c>
      <c r="EN23" s="53">
        <v>0</v>
      </c>
      <c r="EO23" s="53">
        <v>0</v>
      </c>
      <c r="EP23" s="53">
        <v>0</v>
      </c>
      <c r="EQ23" s="53">
        <v>0</v>
      </c>
      <c r="ER23" s="53">
        <v>1</v>
      </c>
      <c r="ES23" s="53">
        <v>0</v>
      </c>
      <c r="ET23" s="53">
        <v>4</v>
      </c>
      <c r="EU23" s="53">
        <v>1</v>
      </c>
      <c r="EV23" s="53">
        <v>1</v>
      </c>
      <c r="EW23" s="53">
        <v>0</v>
      </c>
      <c r="EX23" s="53">
        <v>4</v>
      </c>
      <c r="EY23" s="53">
        <v>3</v>
      </c>
      <c r="EZ23" s="53">
        <v>2</v>
      </c>
      <c r="FA23" s="53">
        <v>0</v>
      </c>
      <c r="FB23" s="53">
        <v>1</v>
      </c>
      <c r="FC23" s="53">
        <v>4</v>
      </c>
      <c r="FD23" s="53">
        <v>0</v>
      </c>
      <c r="FE23" s="53">
        <v>2</v>
      </c>
      <c r="FF23" s="53">
        <v>0</v>
      </c>
      <c r="FG23" s="53">
        <v>0</v>
      </c>
      <c r="FH23" s="53">
        <v>6</v>
      </c>
      <c r="FI23" s="53">
        <v>3</v>
      </c>
      <c r="FJ23" s="53">
        <v>3</v>
      </c>
      <c r="FK23" s="53">
        <v>1</v>
      </c>
      <c r="FL23" s="53">
        <v>2</v>
      </c>
      <c r="FM23" s="53">
        <v>0</v>
      </c>
      <c r="FN23" s="53">
        <v>0</v>
      </c>
      <c r="FO23" s="53">
        <v>3</v>
      </c>
      <c r="FP23" s="53">
        <v>0</v>
      </c>
      <c r="FQ23" s="53">
        <v>3</v>
      </c>
      <c r="FR23" s="53">
        <v>0</v>
      </c>
      <c r="FS23" s="53">
        <v>0</v>
      </c>
      <c r="FT23" s="53">
        <v>1</v>
      </c>
      <c r="FU23" s="53">
        <v>2</v>
      </c>
      <c r="FV23" s="53">
        <v>1</v>
      </c>
      <c r="FW23" s="53">
        <v>3</v>
      </c>
      <c r="FX23" s="53">
        <v>3</v>
      </c>
      <c r="FY23" s="53">
        <v>1</v>
      </c>
      <c r="FZ23" s="53">
        <v>2</v>
      </c>
      <c r="GA23" s="53">
        <v>0</v>
      </c>
      <c r="GB23" s="53">
        <v>3</v>
      </c>
      <c r="GC23" s="53">
        <v>1</v>
      </c>
      <c r="GD23" s="53">
        <v>0</v>
      </c>
      <c r="GE23" s="53">
        <v>0</v>
      </c>
      <c r="GF23" s="53">
        <v>1</v>
      </c>
      <c r="GG23" s="53">
        <v>1</v>
      </c>
      <c r="GH23" s="53">
        <v>2</v>
      </c>
      <c r="GI23" s="53">
        <v>0</v>
      </c>
      <c r="GJ23" s="53">
        <v>0</v>
      </c>
      <c r="GK23" s="53">
        <v>0</v>
      </c>
      <c r="GL23" s="53">
        <v>1</v>
      </c>
      <c r="GM23" s="53">
        <v>0</v>
      </c>
      <c r="GN23" s="53">
        <v>0</v>
      </c>
      <c r="GO23" s="53">
        <v>0</v>
      </c>
      <c r="GP23" s="53">
        <v>0</v>
      </c>
      <c r="GQ23" s="53">
        <v>1</v>
      </c>
      <c r="GR23" s="53">
        <v>1</v>
      </c>
      <c r="GS23" s="53">
        <v>0</v>
      </c>
      <c r="GT23" s="53">
        <v>0</v>
      </c>
      <c r="GU23" s="53">
        <v>0</v>
      </c>
      <c r="GV23" s="53">
        <v>0</v>
      </c>
      <c r="GW23" s="53">
        <v>0</v>
      </c>
      <c r="GX23" s="53">
        <v>0</v>
      </c>
      <c r="GY23" s="53">
        <v>0</v>
      </c>
      <c r="GZ23" s="53">
        <v>0</v>
      </c>
      <c r="HA23" s="53">
        <v>0</v>
      </c>
      <c r="HB23" s="53">
        <v>0</v>
      </c>
      <c r="HC23" s="53">
        <v>0</v>
      </c>
    </row>
    <row r="24" spans="1:211" x14ac:dyDescent="0.25">
      <c r="A24" s="83" t="s">
        <v>279</v>
      </c>
      <c r="B24" s="53">
        <v>71.430000000000007</v>
      </c>
      <c r="C24" s="53">
        <v>60</v>
      </c>
      <c r="D24" s="53">
        <v>20</v>
      </c>
      <c r="E24" s="53">
        <v>0</v>
      </c>
      <c r="F24" s="53">
        <v>20</v>
      </c>
      <c r="G24" s="53">
        <v>0</v>
      </c>
      <c r="H24" s="53">
        <v>0</v>
      </c>
      <c r="I24" s="53">
        <v>0</v>
      </c>
      <c r="J24" s="53">
        <v>14.29</v>
      </c>
      <c r="K24" s="53">
        <v>0</v>
      </c>
      <c r="L24" s="53">
        <v>0</v>
      </c>
      <c r="M24" s="53">
        <v>100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14.29</v>
      </c>
      <c r="T24" s="53">
        <v>50</v>
      </c>
      <c r="U24" s="53">
        <v>16.670000000000002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16.670000000000002</v>
      </c>
      <c r="AB24" s="53">
        <v>16.670000000000002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100</v>
      </c>
      <c r="AR24" s="53">
        <v>0</v>
      </c>
      <c r="AS24" s="53">
        <v>0</v>
      </c>
      <c r="AT24" s="53">
        <v>16.670000000000002</v>
      </c>
      <c r="AU24" s="53">
        <v>0</v>
      </c>
      <c r="AV24" s="53">
        <v>0</v>
      </c>
      <c r="AW24" s="53">
        <v>16.670000000000002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66.67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33.33</v>
      </c>
      <c r="BO24" s="53">
        <v>0</v>
      </c>
      <c r="BP24" s="53">
        <v>0</v>
      </c>
      <c r="BQ24" s="53">
        <v>33.33</v>
      </c>
      <c r="BR24" s="53">
        <v>16.670000000000002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16.670000000000002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100</v>
      </c>
      <c r="CP24" s="53">
        <v>0</v>
      </c>
      <c r="CQ24" s="53">
        <v>0</v>
      </c>
      <c r="CR24" s="53">
        <v>33.33</v>
      </c>
      <c r="CS24" s="53">
        <v>0</v>
      </c>
      <c r="CT24" s="53">
        <v>0</v>
      </c>
      <c r="CU24" s="53">
        <v>0</v>
      </c>
      <c r="CV24" s="53">
        <v>16.670000000000002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16.670000000000002</v>
      </c>
      <c r="DD24" s="53">
        <v>0</v>
      </c>
      <c r="DE24" s="53">
        <v>16.670000000000002</v>
      </c>
      <c r="DF24" s="53">
        <v>16.670000000000002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0</v>
      </c>
      <c r="EJ24" s="53">
        <v>0</v>
      </c>
      <c r="EK24" s="53">
        <v>0</v>
      </c>
      <c r="EL24" s="53">
        <v>0</v>
      </c>
      <c r="EM24" s="53">
        <v>0</v>
      </c>
      <c r="EN24" s="53">
        <v>0</v>
      </c>
      <c r="EO24" s="53">
        <v>0</v>
      </c>
      <c r="EP24" s="53">
        <v>0</v>
      </c>
      <c r="EQ24" s="53">
        <v>0</v>
      </c>
      <c r="ER24" s="53">
        <v>100</v>
      </c>
      <c r="ES24" s="53">
        <v>0</v>
      </c>
      <c r="ET24" s="53">
        <v>66.67</v>
      </c>
      <c r="EU24" s="53">
        <v>16.670000000000002</v>
      </c>
      <c r="EV24" s="53">
        <v>16.670000000000002</v>
      </c>
      <c r="EW24" s="53">
        <v>0</v>
      </c>
      <c r="EX24" s="53">
        <v>25</v>
      </c>
      <c r="EY24" s="53">
        <v>18.75</v>
      </c>
      <c r="EZ24" s="53">
        <v>12.5</v>
      </c>
      <c r="FA24" s="53">
        <v>0</v>
      </c>
      <c r="FB24" s="53">
        <v>6.25</v>
      </c>
      <c r="FC24" s="53">
        <v>25</v>
      </c>
      <c r="FD24" s="53">
        <v>0</v>
      </c>
      <c r="FE24" s="53">
        <v>12.5</v>
      </c>
      <c r="FF24" s="53">
        <v>0</v>
      </c>
      <c r="FG24" s="53">
        <v>0</v>
      </c>
      <c r="FH24" s="53">
        <v>28.57</v>
      </c>
      <c r="FI24" s="53">
        <v>14.29</v>
      </c>
      <c r="FJ24" s="53">
        <v>14.29</v>
      </c>
      <c r="FK24" s="53">
        <v>4.76</v>
      </c>
      <c r="FL24" s="53">
        <v>9.52</v>
      </c>
      <c r="FM24" s="53">
        <v>0</v>
      </c>
      <c r="FN24" s="53">
        <v>0</v>
      </c>
      <c r="FO24" s="53">
        <v>14.29</v>
      </c>
      <c r="FP24" s="53">
        <v>0</v>
      </c>
      <c r="FQ24" s="53">
        <v>14.29</v>
      </c>
      <c r="FR24" s="53">
        <v>0</v>
      </c>
      <c r="FS24" s="53">
        <v>0</v>
      </c>
      <c r="FT24" s="53">
        <v>5.88</v>
      </c>
      <c r="FU24" s="53">
        <v>11.76</v>
      </c>
      <c r="FV24" s="53">
        <v>5.88</v>
      </c>
      <c r="FW24" s="53">
        <v>17.649999999999999</v>
      </c>
      <c r="FX24" s="53">
        <v>17.649999999999999</v>
      </c>
      <c r="FY24" s="53">
        <v>5.88</v>
      </c>
      <c r="FZ24" s="53">
        <v>11.76</v>
      </c>
      <c r="GA24" s="53">
        <v>0</v>
      </c>
      <c r="GB24" s="53">
        <v>17.649999999999999</v>
      </c>
      <c r="GC24" s="53">
        <v>5.88</v>
      </c>
      <c r="GD24" s="53">
        <v>0</v>
      </c>
      <c r="GE24" s="53">
        <v>0</v>
      </c>
      <c r="GF24" s="53">
        <v>14.29</v>
      </c>
      <c r="GG24" s="53">
        <v>14.29</v>
      </c>
      <c r="GH24" s="53">
        <v>28.57</v>
      </c>
      <c r="GI24" s="53">
        <v>0</v>
      </c>
      <c r="GJ24" s="53">
        <v>0</v>
      </c>
      <c r="GK24" s="53">
        <v>0</v>
      </c>
      <c r="GL24" s="53">
        <v>14.29</v>
      </c>
      <c r="GM24" s="53">
        <v>0</v>
      </c>
      <c r="GN24" s="53">
        <v>0</v>
      </c>
      <c r="GO24" s="53">
        <v>0</v>
      </c>
      <c r="GP24" s="53">
        <v>0</v>
      </c>
      <c r="GQ24" s="53">
        <v>14.29</v>
      </c>
      <c r="GR24" s="53">
        <v>14.29</v>
      </c>
      <c r="GS24" s="53">
        <v>0</v>
      </c>
      <c r="GT24" s="53">
        <v>0</v>
      </c>
      <c r="GU24" s="53">
        <v>0</v>
      </c>
      <c r="GV24" s="53">
        <v>0</v>
      </c>
      <c r="GW24" s="53">
        <v>0</v>
      </c>
      <c r="GX24" s="53">
        <v>0</v>
      </c>
      <c r="GY24" s="53">
        <v>0</v>
      </c>
      <c r="GZ24" s="53">
        <v>0</v>
      </c>
      <c r="HA24" s="53">
        <v>0</v>
      </c>
      <c r="HB24" s="53">
        <v>0</v>
      </c>
      <c r="HC24" s="53">
        <v>0</v>
      </c>
    </row>
    <row r="25" spans="1:211" ht="16.5" x14ac:dyDescent="0.25">
      <c r="A25" s="83" t="s">
        <v>292</v>
      </c>
      <c r="B25" s="53">
        <v>11</v>
      </c>
      <c r="C25" s="53">
        <v>7</v>
      </c>
      <c r="D25" s="53">
        <v>1</v>
      </c>
      <c r="E25" s="53">
        <v>2</v>
      </c>
      <c r="F25" s="53">
        <v>0</v>
      </c>
      <c r="G25" s="53">
        <v>0</v>
      </c>
      <c r="H25" s="53">
        <v>1</v>
      </c>
      <c r="I25" s="53">
        <v>0</v>
      </c>
      <c r="J25" s="53">
        <v>1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1</v>
      </c>
      <c r="Q25" s="53">
        <v>0</v>
      </c>
      <c r="R25" s="53">
        <v>0</v>
      </c>
      <c r="S25" s="53">
        <v>2</v>
      </c>
      <c r="T25" s="53">
        <v>1</v>
      </c>
      <c r="U25" s="53">
        <v>4</v>
      </c>
      <c r="V25" s="53">
        <v>1</v>
      </c>
      <c r="W25" s="53">
        <v>2</v>
      </c>
      <c r="X25" s="53">
        <v>0</v>
      </c>
      <c r="Y25" s="53">
        <v>0</v>
      </c>
      <c r="Z25" s="53">
        <v>0</v>
      </c>
      <c r="AA25" s="53">
        <v>0</v>
      </c>
      <c r="AB25" s="53">
        <v>1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3</v>
      </c>
      <c r="AP25" s="53">
        <v>2</v>
      </c>
      <c r="AQ25" s="53">
        <v>10</v>
      </c>
      <c r="AR25" s="53">
        <v>0</v>
      </c>
      <c r="AS25" s="53">
        <v>0</v>
      </c>
      <c r="AT25" s="53">
        <v>2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1</v>
      </c>
      <c r="BB25" s="53">
        <v>1</v>
      </c>
      <c r="BC25" s="53">
        <v>0</v>
      </c>
      <c r="BD25" s="53">
        <v>1</v>
      </c>
      <c r="BE25" s="53">
        <v>1</v>
      </c>
      <c r="BF25" s="53">
        <v>0</v>
      </c>
      <c r="BG25" s="53">
        <v>3</v>
      </c>
      <c r="BH25" s="53">
        <v>2</v>
      </c>
      <c r="BI25" s="53">
        <v>0</v>
      </c>
      <c r="BJ25" s="53">
        <v>1</v>
      </c>
      <c r="BK25" s="53">
        <v>0</v>
      </c>
      <c r="BL25" s="53">
        <v>1</v>
      </c>
      <c r="BM25" s="53">
        <v>0</v>
      </c>
      <c r="BN25" s="53">
        <v>0</v>
      </c>
      <c r="BO25" s="53">
        <v>0</v>
      </c>
      <c r="BP25" s="53">
        <v>5</v>
      </c>
      <c r="BQ25" s="53">
        <v>2</v>
      </c>
      <c r="BR25" s="53">
        <v>0</v>
      </c>
      <c r="BS25" s="53">
        <v>2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1</v>
      </c>
      <c r="CA25" s="53">
        <v>0</v>
      </c>
      <c r="CB25" s="53">
        <v>0</v>
      </c>
      <c r="CC25" s="53">
        <v>1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11</v>
      </c>
      <c r="CP25" s="53">
        <v>0</v>
      </c>
      <c r="CQ25" s="53">
        <v>2</v>
      </c>
      <c r="CR25" s="53">
        <v>2</v>
      </c>
      <c r="CS25" s="53">
        <v>0</v>
      </c>
      <c r="CT25" s="53">
        <v>0</v>
      </c>
      <c r="CU25" s="53">
        <v>0</v>
      </c>
      <c r="CV25" s="53">
        <v>0</v>
      </c>
      <c r="CW25" s="53">
        <v>1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3</v>
      </c>
      <c r="DD25" s="53">
        <v>2</v>
      </c>
      <c r="DE25" s="53">
        <v>0</v>
      </c>
      <c r="DF25" s="53">
        <v>1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1</v>
      </c>
      <c r="DM25" s="53">
        <v>0</v>
      </c>
      <c r="DN25" s="53">
        <v>1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2</v>
      </c>
      <c r="DX25" s="53">
        <v>0</v>
      </c>
      <c r="DY25" s="53">
        <v>0</v>
      </c>
      <c r="DZ25" s="53">
        <v>0</v>
      </c>
      <c r="EA25" s="53">
        <v>1</v>
      </c>
      <c r="EB25" s="53">
        <v>1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3">
        <v>0</v>
      </c>
      <c r="EI25" s="53">
        <v>0</v>
      </c>
      <c r="EJ25" s="53">
        <v>0</v>
      </c>
      <c r="EK25" s="53">
        <v>0</v>
      </c>
      <c r="EL25" s="53">
        <v>0</v>
      </c>
      <c r="EM25" s="53">
        <v>0</v>
      </c>
      <c r="EN25" s="53">
        <v>0</v>
      </c>
      <c r="EO25" s="53">
        <v>0</v>
      </c>
      <c r="EP25" s="53">
        <v>0</v>
      </c>
      <c r="EQ25" s="53">
        <v>0</v>
      </c>
      <c r="ER25" s="53">
        <v>0</v>
      </c>
      <c r="ES25" s="53">
        <v>0</v>
      </c>
      <c r="ET25" s="53">
        <v>3</v>
      </c>
      <c r="EU25" s="53">
        <v>7</v>
      </c>
      <c r="EV25" s="53">
        <v>2</v>
      </c>
      <c r="EW25" s="53">
        <v>0</v>
      </c>
      <c r="EX25" s="53">
        <v>4</v>
      </c>
      <c r="EY25" s="53">
        <v>1</v>
      </c>
      <c r="EZ25" s="53">
        <v>4</v>
      </c>
      <c r="FA25" s="53">
        <v>1</v>
      </c>
      <c r="FB25" s="53">
        <v>2</v>
      </c>
      <c r="FC25" s="53">
        <v>4</v>
      </c>
      <c r="FD25" s="53">
        <v>4</v>
      </c>
      <c r="FE25" s="53">
        <v>2</v>
      </c>
      <c r="FF25" s="53">
        <v>2</v>
      </c>
      <c r="FG25" s="53">
        <v>2</v>
      </c>
      <c r="FH25" s="53">
        <v>6</v>
      </c>
      <c r="FI25" s="53">
        <v>3</v>
      </c>
      <c r="FJ25" s="53">
        <v>4</v>
      </c>
      <c r="FK25" s="53">
        <v>2</v>
      </c>
      <c r="FL25" s="53">
        <v>5</v>
      </c>
      <c r="FM25" s="53">
        <v>3</v>
      </c>
      <c r="FN25" s="53">
        <v>5</v>
      </c>
      <c r="FO25" s="53">
        <v>3</v>
      </c>
      <c r="FP25" s="53">
        <v>2</v>
      </c>
      <c r="FQ25" s="53">
        <v>4</v>
      </c>
      <c r="FR25" s="53">
        <v>0</v>
      </c>
      <c r="FS25" s="53">
        <v>2</v>
      </c>
      <c r="FT25" s="53">
        <v>5</v>
      </c>
      <c r="FU25" s="53">
        <v>4</v>
      </c>
      <c r="FV25" s="53">
        <v>5</v>
      </c>
      <c r="FW25" s="53">
        <v>5</v>
      </c>
      <c r="FX25" s="53">
        <v>4</v>
      </c>
      <c r="FY25" s="53">
        <v>1</v>
      </c>
      <c r="FZ25" s="53">
        <v>3</v>
      </c>
      <c r="GA25" s="53">
        <v>2</v>
      </c>
      <c r="GB25" s="53">
        <v>1</v>
      </c>
      <c r="GC25" s="53">
        <v>2</v>
      </c>
      <c r="GD25" s="53">
        <v>0</v>
      </c>
      <c r="GE25" s="53">
        <v>2</v>
      </c>
      <c r="GF25" s="53">
        <v>3</v>
      </c>
      <c r="GG25" s="53">
        <v>0</v>
      </c>
      <c r="GH25" s="53">
        <v>3</v>
      </c>
      <c r="GI25" s="53">
        <v>1</v>
      </c>
      <c r="GJ25" s="53">
        <v>1</v>
      </c>
      <c r="GK25" s="53">
        <v>1</v>
      </c>
      <c r="GL25" s="53">
        <v>3</v>
      </c>
      <c r="GM25" s="53">
        <v>1</v>
      </c>
      <c r="GN25" s="53">
        <v>0</v>
      </c>
      <c r="GO25" s="53">
        <v>0</v>
      </c>
      <c r="GP25" s="53">
        <v>0</v>
      </c>
      <c r="GQ25" s="53">
        <v>0</v>
      </c>
      <c r="GR25" s="53">
        <v>0</v>
      </c>
      <c r="GS25" s="53">
        <v>1</v>
      </c>
      <c r="GT25" s="53">
        <v>0</v>
      </c>
      <c r="GU25" s="53">
        <v>0</v>
      </c>
      <c r="GV25" s="53">
        <v>0</v>
      </c>
      <c r="GW25" s="53">
        <v>0</v>
      </c>
      <c r="GX25" s="53">
        <v>0</v>
      </c>
      <c r="GY25" s="53">
        <v>0</v>
      </c>
      <c r="GZ25" s="53">
        <v>0</v>
      </c>
      <c r="HA25" s="53">
        <v>0</v>
      </c>
      <c r="HB25" s="53">
        <v>0</v>
      </c>
      <c r="HC25" s="53">
        <v>0</v>
      </c>
    </row>
    <row r="26" spans="1:211" x14ac:dyDescent="0.25">
      <c r="A26" s="83" t="s">
        <v>279</v>
      </c>
      <c r="B26" s="53">
        <v>78.569999999999993</v>
      </c>
      <c r="C26" s="53">
        <v>63.64</v>
      </c>
      <c r="D26" s="53">
        <v>9.09</v>
      </c>
      <c r="E26" s="53">
        <v>18.18</v>
      </c>
      <c r="F26" s="53">
        <v>0</v>
      </c>
      <c r="G26" s="53">
        <v>0</v>
      </c>
      <c r="H26" s="53">
        <v>9.09</v>
      </c>
      <c r="I26" s="53">
        <v>0</v>
      </c>
      <c r="J26" s="53">
        <v>7.14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100</v>
      </c>
      <c r="Q26" s="53">
        <v>0</v>
      </c>
      <c r="R26" s="53">
        <v>0</v>
      </c>
      <c r="S26" s="53">
        <v>14.29</v>
      </c>
      <c r="T26" s="53">
        <v>8.33</v>
      </c>
      <c r="U26" s="53">
        <v>33.33</v>
      </c>
      <c r="V26" s="53">
        <v>8.33</v>
      </c>
      <c r="W26" s="53">
        <v>16.670000000000002</v>
      </c>
      <c r="X26" s="53">
        <v>0</v>
      </c>
      <c r="Y26" s="53">
        <v>0</v>
      </c>
      <c r="Z26" s="53">
        <v>0</v>
      </c>
      <c r="AA26" s="53">
        <v>0</v>
      </c>
      <c r="AB26" s="53">
        <v>8.33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25</v>
      </c>
      <c r="AP26" s="53">
        <v>16.670000000000002</v>
      </c>
      <c r="AQ26" s="53">
        <v>83.33</v>
      </c>
      <c r="AR26" s="53">
        <v>0</v>
      </c>
      <c r="AS26" s="53">
        <v>0</v>
      </c>
      <c r="AT26" s="53">
        <v>16.670000000000002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0</v>
      </c>
      <c r="BA26" s="53">
        <v>8.33</v>
      </c>
      <c r="BB26" s="53">
        <v>8.33</v>
      </c>
      <c r="BC26" s="53">
        <v>0</v>
      </c>
      <c r="BD26" s="53">
        <v>8.33</v>
      </c>
      <c r="BE26" s="53">
        <v>8.33</v>
      </c>
      <c r="BF26" s="53">
        <v>0</v>
      </c>
      <c r="BG26" s="53">
        <v>25</v>
      </c>
      <c r="BH26" s="53">
        <v>16.670000000000002</v>
      </c>
      <c r="BI26" s="53">
        <v>0</v>
      </c>
      <c r="BJ26" s="53">
        <v>8.33</v>
      </c>
      <c r="BK26" s="53">
        <v>0</v>
      </c>
      <c r="BL26" s="53">
        <v>8.33</v>
      </c>
      <c r="BM26" s="53">
        <v>0</v>
      </c>
      <c r="BN26" s="53">
        <v>0</v>
      </c>
      <c r="BO26" s="53">
        <v>0</v>
      </c>
      <c r="BP26" s="53">
        <v>41.67</v>
      </c>
      <c r="BQ26" s="53">
        <v>16.670000000000002</v>
      </c>
      <c r="BR26" s="53">
        <v>0</v>
      </c>
      <c r="BS26" s="53">
        <v>16.670000000000002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8.33</v>
      </c>
      <c r="CA26" s="53">
        <v>0</v>
      </c>
      <c r="CB26" s="53">
        <v>0</v>
      </c>
      <c r="CC26" s="53">
        <v>8.33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91.67</v>
      </c>
      <c r="CP26" s="53">
        <v>0</v>
      </c>
      <c r="CQ26" s="53">
        <v>18.18</v>
      </c>
      <c r="CR26" s="53">
        <v>18.18</v>
      </c>
      <c r="CS26" s="53">
        <v>0</v>
      </c>
      <c r="CT26" s="53">
        <v>0</v>
      </c>
      <c r="CU26" s="53">
        <v>0</v>
      </c>
      <c r="CV26" s="53">
        <v>0</v>
      </c>
      <c r="CW26" s="53">
        <v>9.09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27.27</v>
      </c>
      <c r="DD26" s="53">
        <v>18.18</v>
      </c>
      <c r="DE26" s="53">
        <v>0</v>
      </c>
      <c r="DF26" s="53">
        <v>9.09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8.33</v>
      </c>
      <c r="DM26" s="53">
        <v>0</v>
      </c>
      <c r="DN26" s="53">
        <v>100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100</v>
      </c>
      <c r="DX26" s="53">
        <v>0</v>
      </c>
      <c r="DY26" s="53">
        <v>0</v>
      </c>
      <c r="DZ26" s="53">
        <v>0</v>
      </c>
      <c r="EA26" s="53">
        <v>50</v>
      </c>
      <c r="EB26" s="53">
        <v>50</v>
      </c>
      <c r="EC26" s="53">
        <v>0</v>
      </c>
      <c r="ED26" s="53">
        <v>0</v>
      </c>
      <c r="EE26" s="53">
        <v>0</v>
      </c>
      <c r="EF26" s="53">
        <v>0</v>
      </c>
      <c r="EG26" s="53">
        <v>0</v>
      </c>
      <c r="EH26" s="53">
        <v>0</v>
      </c>
      <c r="EI26" s="53">
        <v>0</v>
      </c>
      <c r="EJ26" s="53">
        <v>0</v>
      </c>
      <c r="EK26" s="53">
        <v>0</v>
      </c>
      <c r="EL26" s="53">
        <v>0</v>
      </c>
      <c r="EM26" s="53">
        <v>0</v>
      </c>
      <c r="EN26" s="53">
        <v>0</v>
      </c>
      <c r="EO26" s="53">
        <v>0</v>
      </c>
      <c r="EP26" s="53">
        <v>0</v>
      </c>
      <c r="EQ26" s="53">
        <v>0</v>
      </c>
      <c r="ER26" s="53">
        <v>0</v>
      </c>
      <c r="ES26" s="53">
        <v>0</v>
      </c>
      <c r="ET26" s="53">
        <v>25</v>
      </c>
      <c r="EU26" s="53">
        <v>58.33</v>
      </c>
      <c r="EV26" s="53">
        <v>16.670000000000002</v>
      </c>
      <c r="EW26" s="53">
        <v>0</v>
      </c>
      <c r="EX26" s="53">
        <v>15.38</v>
      </c>
      <c r="EY26" s="53">
        <v>3.85</v>
      </c>
      <c r="EZ26" s="53">
        <v>15.38</v>
      </c>
      <c r="FA26" s="53">
        <v>3.85</v>
      </c>
      <c r="FB26" s="53">
        <v>7.69</v>
      </c>
      <c r="FC26" s="53">
        <v>15.38</v>
      </c>
      <c r="FD26" s="53">
        <v>15.38</v>
      </c>
      <c r="FE26" s="53">
        <v>7.69</v>
      </c>
      <c r="FF26" s="53">
        <v>7.69</v>
      </c>
      <c r="FG26" s="53">
        <v>7.69</v>
      </c>
      <c r="FH26" s="53">
        <v>15.38</v>
      </c>
      <c r="FI26" s="53">
        <v>7.69</v>
      </c>
      <c r="FJ26" s="53">
        <v>10.26</v>
      </c>
      <c r="FK26" s="53">
        <v>5.13</v>
      </c>
      <c r="FL26" s="53">
        <v>12.82</v>
      </c>
      <c r="FM26" s="53">
        <v>7.69</v>
      </c>
      <c r="FN26" s="53">
        <v>12.82</v>
      </c>
      <c r="FO26" s="53">
        <v>7.69</v>
      </c>
      <c r="FP26" s="53">
        <v>5.13</v>
      </c>
      <c r="FQ26" s="53">
        <v>10.26</v>
      </c>
      <c r="FR26" s="53">
        <v>0</v>
      </c>
      <c r="FS26" s="53">
        <v>5.13</v>
      </c>
      <c r="FT26" s="53">
        <v>14.71</v>
      </c>
      <c r="FU26" s="53">
        <v>11.76</v>
      </c>
      <c r="FV26" s="53">
        <v>14.71</v>
      </c>
      <c r="FW26" s="53">
        <v>14.71</v>
      </c>
      <c r="FX26" s="53">
        <v>11.76</v>
      </c>
      <c r="FY26" s="53">
        <v>2.94</v>
      </c>
      <c r="FZ26" s="53">
        <v>8.82</v>
      </c>
      <c r="GA26" s="53">
        <v>5.88</v>
      </c>
      <c r="GB26" s="53">
        <v>2.94</v>
      </c>
      <c r="GC26" s="53">
        <v>5.88</v>
      </c>
      <c r="GD26" s="53">
        <v>0</v>
      </c>
      <c r="GE26" s="53">
        <v>5.88</v>
      </c>
      <c r="GF26" s="53">
        <v>21.43</v>
      </c>
      <c r="GG26" s="53">
        <v>0</v>
      </c>
      <c r="GH26" s="53">
        <v>21.43</v>
      </c>
      <c r="GI26" s="53">
        <v>7.14</v>
      </c>
      <c r="GJ26" s="53">
        <v>7.14</v>
      </c>
      <c r="GK26" s="53">
        <v>7.14</v>
      </c>
      <c r="GL26" s="53">
        <v>21.43</v>
      </c>
      <c r="GM26" s="53">
        <v>7.14</v>
      </c>
      <c r="GN26" s="53">
        <v>0</v>
      </c>
      <c r="GO26" s="53">
        <v>0</v>
      </c>
      <c r="GP26" s="53">
        <v>0</v>
      </c>
      <c r="GQ26" s="53">
        <v>0</v>
      </c>
      <c r="GR26" s="53">
        <v>0</v>
      </c>
      <c r="GS26" s="53">
        <v>7.14</v>
      </c>
      <c r="GT26" s="53">
        <v>0</v>
      </c>
      <c r="GU26" s="53">
        <v>0</v>
      </c>
      <c r="GV26" s="53">
        <v>0</v>
      </c>
      <c r="GW26" s="53">
        <v>0</v>
      </c>
      <c r="GX26" s="53">
        <v>0</v>
      </c>
      <c r="GY26" s="53">
        <v>0</v>
      </c>
      <c r="GZ26" s="53">
        <v>0</v>
      </c>
      <c r="HA26" s="53">
        <v>0</v>
      </c>
      <c r="HB26" s="53">
        <v>0</v>
      </c>
      <c r="HC26" s="53">
        <v>0</v>
      </c>
    </row>
    <row r="27" spans="1:211" ht="16.5" x14ac:dyDescent="0.25">
      <c r="A27" s="83" t="s">
        <v>293</v>
      </c>
      <c r="B27" s="53">
        <v>14</v>
      </c>
      <c r="C27" s="53">
        <v>7</v>
      </c>
      <c r="D27" s="53">
        <v>2</v>
      </c>
      <c r="E27" s="53">
        <v>4</v>
      </c>
      <c r="F27" s="53">
        <v>0</v>
      </c>
      <c r="G27" s="53">
        <v>0</v>
      </c>
      <c r="H27" s="53">
        <v>0</v>
      </c>
      <c r="I27" s="53">
        <v>1</v>
      </c>
      <c r="J27" s="53">
        <v>1</v>
      </c>
      <c r="K27" s="53">
        <v>0</v>
      </c>
      <c r="L27" s="53">
        <v>0</v>
      </c>
      <c r="M27" s="53">
        <v>0</v>
      </c>
      <c r="N27" s="53">
        <v>1</v>
      </c>
      <c r="O27" s="53">
        <v>0</v>
      </c>
      <c r="P27" s="53">
        <v>0</v>
      </c>
      <c r="Q27" s="53">
        <v>0</v>
      </c>
      <c r="R27" s="53">
        <v>0</v>
      </c>
      <c r="S27" s="53">
        <v>3</v>
      </c>
      <c r="T27" s="53">
        <v>1</v>
      </c>
      <c r="U27" s="53">
        <v>5</v>
      </c>
      <c r="V27" s="53">
        <v>4</v>
      </c>
      <c r="W27" s="53">
        <v>2</v>
      </c>
      <c r="X27" s="53">
        <v>0</v>
      </c>
      <c r="Y27" s="53">
        <v>0</v>
      </c>
      <c r="Z27" s="53">
        <v>1</v>
      </c>
      <c r="AA27" s="53">
        <v>0</v>
      </c>
      <c r="AB27" s="53">
        <v>1</v>
      </c>
      <c r="AC27" s="53">
        <v>0</v>
      </c>
      <c r="AD27" s="53">
        <v>0</v>
      </c>
      <c r="AE27" s="53">
        <v>1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1</v>
      </c>
      <c r="AQ27" s="53">
        <v>14</v>
      </c>
      <c r="AR27" s="53">
        <v>0</v>
      </c>
      <c r="AS27" s="53">
        <v>0</v>
      </c>
      <c r="AT27" s="53">
        <v>2</v>
      </c>
      <c r="AU27" s="53">
        <v>0</v>
      </c>
      <c r="AV27" s="53">
        <v>0</v>
      </c>
      <c r="AW27" s="53">
        <v>0</v>
      </c>
      <c r="AX27" s="53">
        <v>1</v>
      </c>
      <c r="AY27" s="53">
        <v>2</v>
      </c>
      <c r="AZ27" s="53">
        <v>1</v>
      </c>
      <c r="BA27" s="53">
        <v>0</v>
      </c>
      <c r="BB27" s="53">
        <v>1</v>
      </c>
      <c r="BC27" s="53">
        <v>0</v>
      </c>
      <c r="BD27" s="53">
        <v>1</v>
      </c>
      <c r="BE27" s="53">
        <v>0</v>
      </c>
      <c r="BF27" s="53">
        <v>3</v>
      </c>
      <c r="BG27" s="53">
        <v>3</v>
      </c>
      <c r="BH27" s="53">
        <v>0</v>
      </c>
      <c r="BI27" s="53">
        <v>0</v>
      </c>
      <c r="BJ27" s="53">
        <v>1</v>
      </c>
      <c r="BK27" s="53">
        <v>1</v>
      </c>
      <c r="BL27" s="53">
        <v>0</v>
      </c>
      <c r="BM27" s="53">
        <v>0</v>
      </c>
      <c r="BN27" s="53">
        <v>3</v>
      </c>
      <c r="BO27" s="53">
        <v>2</v>
      </c>
      <c r="BP27" s="53">
        <v>2</v>
      </c>
      <c r="BQ27" s="53">
        <v>1</v>
      </c>
      <c r="BR27" s="53">
        <v>0</v>
      </c>
      <c r="BS27" s="53">
        <v>3</v>
      </c>
      <c r="BT27" s="53">
        <v>1</v>
      </c>
      <c r="BU27" s="53">
        <v>0</v>
      </c>
      <c r="BV27" s="53">
        <v>1</v>
      </c>
      <c r="BW27" s="53">
        <v>0</v>
      </c>
      <c r="BX27" s="53">
        <v>0</v>
      </c>
      <c r="BY27" s="53">
        <v>1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15</v>
      </c>
      <c r="CP27" s="53">
        <v>0</v>
      </c>
      <c r="CQ27" s="53">
        <v>2</v>
      </c>
      <c r="CR27" s="53">
        <v>1</v>
      </c>
      <c r="CS27" s="53">
        <v>1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1</v>
      </c>
      <c r="CZ27" s="53">
        <v>0</v>
      </c>
      <c r="DA27" s="53">
        <v>0</v>
      </c>
      <c r="DB27" s="53">
        <v>0</v>
      </c>
      <c r="DC27" s="53">
        <v>1</v>
      </c>
      <c r="DD27" s="53">
        <v>2</v>
      </c>
      <c r="DE27" s="53">
        <v>3</v>
      </c>
      <c r="DF27" s="53">
        <v>3</v>
      </c>
      <c r="DG27" s="53">
        <v>0</v>
      </c>
      <c r="DH27" s="53">
        <v>1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1</v>
      </c>
      <c r="DV27" s="53">
        <v>0</v>
      </c>
      <c r="DW27" s="53">
        <v>2</v>
      </c>
      <c r="DX27" s="53">
        <v>0</v>
      </c>
      <c r="DY27" s="53">
        <v>0</v>
      </c>
      <c r="DZ27" s="53">
        <v>0</v>
      </c>
      <c r="EA27" s="53">
        <v>1</v>
      </c>
      <c r="EB27" s="53">
        <v>1</v>
      </c>
      <c r="EC27" s="53">
        <v>0</v>
      </c>
      <c r="ED27" s="53">
        <v>0</v>
      </c>
      <c r="EE27" s="53">
        <v>0</v>
      </c>
      <c r="EF27" s="53">
        <v>0</v>
      </c>
      <c r="EG27" s="53">
        <v>0</v>
      </c>
      <c r="EH27" s="53">
        <v>0</v>
      </c>
      <c r="EI27" s="53">
        <v>0</v>
      </c>
      <c r="EJ27" s="53">
        <v>0</v>
      </c>
      <c r="EK27" s="53">
        <v>0</v>
      </c>
      <c r="EL27" s="53">
        <v>0</v>
      </c>
      <c r="EM27" s="53">
        <v>0</v>
      </c>
      <c r="EN27" s="53">
        <v>0</v>
      </c>
      <c r="EO27" s="53">
        <v>0</v>
      </c>
      <c r="EP27" s="53">
        <v>0</v>
      </c>
      <c r="EQ27" s="53">
        <v>0</v>
      </c>
      <c r="ER27" s="53">
        <v>0</v>
      </c>
      <c r="ES27" s="53">
        <v>1</v>
      </c>
      <c r="ET27" s="53">
        <v>8</v>
      </c>
      <c r="EU27" s="53">
        <v>6</v>
      </c>
      <c r="EV27" s="53">
        <v>0</v>
      </c>
      <c r="EW27" s="53">
        <v>0</v>
      </c>
      <c r="EX27" s="53">
        <v>10</v>
      </c>
      <c r="EY27" s="53">
        <v>4</v>
      </c>
      <c r="EZ27" s="53">
        <v>5</v>
      </c>
      <c r="FA27" s="53">
        <v>5</v>
      </c>
      <c r="FB27" s="53">
        <v>1</v>
      </c>
      <c r="FC27" s="53">
        <v>1</v>
      </c>
      <c r="FD27" s="53">
        <v>0</v>
      </c>
      <c r="FE27" s="53">
        <v>3</v>
      </c>
      <c r="FF27" s="53">
        <v>0</v>
      </c>
      <c r="FG27" s="53">
        <v>0</v>
      </c>
      <c r="FH27" s="53">
        <v>9</v>
      </c>
      <c r="FI27" s="53">
        <v>0</v>
      </c>
      <c r="FJ27" s="53">
        <v>4</v>
      </c>
      <c r="FK27" s="53">
        <v>6</v>
      </c>
      <c r="FL27" s="53">
        <v>12</v>
      </c>
      <c r="FM27" s="53">
        <v>1</v>
      </c>
      <c r="FN27" s="53">
        <v>5</v>
      </c>
      <c r="FO27" s="53">
        <v>6</v>
      </c>
      <c r="FP27" s="53">
        <v>1</v>
      </c>
      <c r="FQ27" s="53">
        <v>2</v>
      </c>
      <c r="FR27" s="53">
        <v>0</v>
      </c>
      <c r="FS27" s="53">
        <v>0</v>
      </c>
      <c r="FT27" s="53">
        <v>10</v>
      </c>
      <c r="FU27" s="53">
        <v>2</v>
      </c>
      <c r="FV27" s="53">
        <v>7</v>
      </c>
      <c r="FW27" s="53">
        <v>9</v>
      </c>
      <c r="FX27" s="53">
        <v>3</v>
      </c>
      <c r="FY27" s="53">
        <v>1</v>
      </c>
      <c r="FZ27" s="53">
        <v>5</v>
      </c>
      <c r="GA27" s="53">
        <v>0</v>
      </c>
      <c r="GB27" s="53">
        <v>0</v>
      </c>
      <c r="GC27" s="53">
        <v>2</v>
      </c>
      <c r="GD27" s="53">
        <v>0</v>
      </c>
      <c r="GE27" s="53">
        <v>0</v>
      </c>
      <c r="GF27" s="53">
        <v>2</v>
      </c>
      <c r="GG27" s="53">
        <v>0</v>
      </c>
      <c r="GH27" s="53">
        <v>0</v>
      </c>
      <c r="GI27" s="53">
        <v>0</v>
      </c>
      <c r="GJ27" s="53">
        <v>2</v>
      </c>
      <c r="GK27" s="53">
        <v>1</v>
      </c>
      <c r="GL27" s="53">
        <v>1</v>
      </c>
      <c r="GM27" s="53">
        <v>0</v>
      </c>
      <c r="GN27" s="53">
        <v>1</v>
      </c>
      <c r="GO27" s="53">
        <v>0</v>
      </c>
      <c r="GP27" s="53">
        <v>0</v>
      </c>
      <c r="GQ27" s="53">
        <v>1</v>
      </c>
      <c r="GR27" s="53">
        <v>0</v>
      </c>
      <c r="GS27" s="53">
        <v>0</v>
      </c>
      <c r="GT27" s="53">
        <v>0</v>
      </c>
      <c r="GU27" s="53">
        <v>1</v>
      </c>
      <c r="GV27" s="53">
        <v>1</v>
      </c>
      <c r="GW27" s="53">
        <v>3</v>
      </c>
      <c r="GX27" s="53">
        <v>0</v>
      </c>
      <c r="GY27" s="53">
        <v>1</v>
      </c>
      <c r="GZ27" s="53">
        <v>0</v>
      </c>
      <c r="HA27" s="53">
        <v>1</v>
      </c>
      <c r="HB27" s="53">
        <v>0</v>
      </c>
      <c r="HC27" s="53">
        <v>3</v>
      </c>
    </row>
    <row r="28" spans="1:211" x14ac:dyDescent="0.25">
      <c r="A28" s="83" t="s">
        <v>279</v>
      </c>
      <c r="B28" s="53">
        <v>77.78</v>
      </c>
      <c r="C28" s="53">
        <v>50</v>
      </c>
      <c r="D28" s="53">
        <v>14.29</v>
      </c>
      <c r="E28" s="53">
        <v>28.57</v>
      </c>
      <c r="F28" s="53">
        <v>0</v>
      </c>
      <c r="G28" s="53">
        <v>0</v>
      </c>
      <c r="H28" s="53">
        <v>0</v>
      </c>
      <c r="I28" s="53">
        <v>7.14</v>
      </c>
      <c r="J28" s="53">
        <v>5.56</v>
      </c>
      <c r="K28" s="53">
        <v>0</v>
      </c>
      <c r="L28" s="53">
        <v>0</v>
      </c>
      <c r="M28" s="53">
        <v>0</v>
      </c>
      <c r="N28" s="53">
        <v>100</v>
      </c>
      <c r="O28" s="53">
        <v>0</v>
      </c>
      <c r="P28" s="53">
        <v>0</v>
      </c>
      <c r="Q28" s="53">
        <v>0</v>
      </c>
      <c r="R28" s="53">
        <v>0</v>
      </c>
      <c r="S28" s="53">
        <v>16.670000000000002</v>
      </c>
      <c r="T28" s="53">
        <v>6.67</v>
      </c>
      <c r="U28" s="53">
        <v>33.33</v>
      </c>
      <c r="V28" s="53">
        <v>26.67</v>
      </c>
      <c r="W28" s="53">
        <v>13.33</v>
      </c>
      <c r="X28" s="53">
        <v>0</v>
      </c>
      <c r="Y28" s="53">
        <v>0</v>
      </c>
      <c r="Z28" s="53">
        <v>6.67</v>
      </c>
      <c r="AA28" s="53">
        <v>0</v>
      </c>
      <c r="AB28" s="53">
        <v>6.67</v>
      </c>
      <c r="AC28" s="53">
        <v>0</v>
      </c>
      <c r="AD28" s="53">
        <v>0</v>
      </c>
      <c r="AE28" s="53">
        <v>6.67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6.67</v>
      </c>
      <c r="AQ28" s="53">
        <v>93.33</v>
      </c>
      <c r="AR28" s="53">
        <v>0</v>
      </c>
      <c r="AS28" s="53">
        <v>0</v>
      </c>
      <c r="AT28" s="53">
        <v>13.33</v>
      </c>
      <c r="AU28" s="53">
        <v>0</v>
      </c>
      <c r="AV28" s="53">
        <v>0</v>
      </c>
      <c r="AW28" s="53">
        <v>0</v>
      </c>
      <c r="AX28" s="53">
        <v>6.67</v>
      </c>
      <c r="AY28" s="53">
        <v>13.33</v>
      </c>
      <c r="AZ28" s="53">
        <v>6.67</v>
      </c>
      <c r="BA28" s="53">
        <v>0</v>
      </c>
      <c r="BB28" s="53">
        <v>6.67</v>
      </c>
      <c r="BC28" s="53">
        <v>0</v>
      </c>
      <c r="BD28" s="53">
        <v>6.67</v>
      </c>
      <c r="BE28" s="53">
        <v>0</v>
      </c>
      <c r="BF28" s="53">
        <v>20</v>
      </c>
      <c r="BG28" s="53">
        <v>20</v>
      </c>
      <c r="BH28" s="53">
        <v>0</v>
      </c>
      <c r="BI28" s="53">
        <v>0</v>
      </c>
      <c r="BJ28" s="53">
        <v>6.67</v>
      </c>
      <c r="BK28" s="53">
        <v>6.67</v>
      </c>
      <c r="BL28" s="53">
        <v>0</v>
      </c>
      <c r="BM28" s="53">
        <v>0</v>
      </c>
      <c r="BN28" s="53">
        <v>20</v>
      </c>
      <c r="BO28" s="53">
        <v>13.33</v>
      </c>
      <c r="BP28" s="53">
        <v>13.33</v>
      </c>
      <c r="BQ28" s="53">
        <v>6.67</v>
      </c>
      <c r="BR28" s="53">
        <v>0</v>
      </c>
      <c r="BS28" s="53">
        <v>20</v>
      </c>
      <c r="BT28" s="53">
        <v>6.67</v>
      </c>
      <c r="BU28" s="53">
        <v>0</v>
      </c>
      <c r="BV28" s="53">
        <v>6.67</v>
      </c>
      <c r="BW28" s="53">
        <v>0</v>
      </c>
      <c r="BX28" s="53">
        <v>0</v>
      </c>
      <c r="BY28" s="53">
        <v>6.67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100</v>
      </c>
      <c r="CP28" s="53">
        <v>0</v>
      </c>
      <c r="CQ28" s="53">
        <v>13.33</v>
      </c>
      <c r="CR28" s="53">
        <v>6.67</v>
      </c>
      <c r="CS28" s="53">
        <v>6.67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6.67</v>
      </c>
      <c r="CZ28" s="53">
        <v>0</v>
      </c>
      <c r="DA28" s="53">
        <v>0</v>
      </c>
      <c r="DB28" s="53">
        <v>0</v>
      </c>
      <c r="DC28" s="53">
        <v>6.67</v>
      </c>
      <c r="DD28" s="53">
        <v>13.33</v>
      </c>
      <c r="DE28" s="53">
        <v>20</v>
      </c>
      <c r="DF28" s="53">
        <v>20</v>
      </c>
      <c r="DG28" s="53">
        <v>0</v>
      </c>
      <c r="DH28" s="53">
        <v>6.67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33.33</v>
      </c>
      <c r="DV28" s="53">
        <v>0</v>
      </c>
      <c r="DW28" s="53">
        <v>66.67</v>
      </c>
      <c r="DX28" s="53">
        <v>0</v>
      </c>
      <c r="DY28" s="53">
        <v>0</v>
      </c>
      <c r="DZ28" s="53">
        <v>0</v>
      </c>
      <c r="EA28" s="53">
        <v>50</v>
      </c>
      <c r="EB28" s="53">
        <v>50</v>
      </c>
      <c r="EC28" s="53">
        <v>0</v>
      </c>
      <c r="ED28" s="53">
        <v>0</v>
      </c>
      <c r="EE28" s="53">
        <v>0</v>
      </c>
      <c r="EF28" s="53">
        <v>0</v>
      </c>
      <c r="EG28" s="53">
        <v>0</v>
      </c>
      <c r="EH28" s="53">
        <v>0</v>
      </c>
      <c r="EI28" s="53">
        <v>0</v>
      </c>
      <c r="EJ28" s="53">
        <v>0</v>
      </c>
      <c r="EK28" s="53">
        <v>0</v>
      </c>
      <c r="EL28" s="53">
        <v>0</v>
      </c>
      <c r="EM28" s="53">
        <v>0</v>
      </c>
      <c r="EN28" s="53">
        <v>0</v>
      </c>
      <c r="EO28" s="53">
        <v>0</v>
      </c>
      <c r="EP28" s="53">
        <v>0</v>
      </c>
      <c r="EQ28" s="53">
        <v>0</v>
      </c>
      <c r="ER28" s="53">
        <v>0</v>
      </c>
      <c r="ES28" s="53">
        <v>6.67</v>
      </c>
      <c r="ET28" s="53">
        <v>53.33</v>
      </c>
      <c r="EU28" s="53">
        <v>40</v>
      </c>
      <c r="EV28" s="53">
        <v>0</v>
      </c>
      <c r="EW28" s="53">
        <v>0</v>
      </c>
      <c r="EX28" s="53">
        <v>34.479999999999997</v>
      </c>
      <c r="EY28" s="53">
        <v>13.79</v>
      </c>
      <c r="EZ28" s="53">
        <v>17.239999999999998</v>
      </c>
      <c r="FA28" s="53">
        <v>17.239999999999998</v>
      </c>
      <c r="FB28" s="53">
        <v>3.45</v>
      </c>
      <c r="FC28" s="53">
        <v>3.45</v>
      </c>
      <c r="FD28" s="53">
        <v>0</v>
      </c>
      <c r="FE28" s="53">
        <v>10.34</v>
      </c>
      <c r="FF28" s="53">
        <v>0</v>
      </c>
      <c r="FG28" s="53">
        <v>0</v>
      </c>
      <c r="FH28" s="53">
        <v>19.57</v>
      </c>
      <c r="FI28" s="53">
        <v>0</v>
      </c>
      <c r="FJ28" s="53">
        <v>8.6999999999999993</v>
      </c>
      <c r="FK28" s="53">
        <v>13.04</v>
      </c>
      <c r="FL28" s="53">
        <v>26.09</v>
      </c>
      <c r="FM28" s="53">
        <v>2.17</v>
      </c>
      <c r="FN28" s="53">
        <v>10.87</v>
      </c>
      <c r="FO28" s="53">
        <v>13.04</v>
      </c>
      <c r="FP28" s="53">
        <v>2.17</v>
      </c>
      <c r="FQ28" s="53">
        <v>4.3499999999999996</v>
      </c>
      <c r="FR28" s="53">
        <v>0</v>
      </c>
      <c r="FS28" s="53">
        <v>0</v>
      </c>
      <c r="FT28" s="53">
        <v>25.64</v>
      </c>
      <c r="FU28" s="53">
        <v>5.13</v>
      </c>
      <c r="FV28" s="53">
        <v>17.95</v>
      </c>
      <c r="FW28" s="53">
        <v>23.08</v>
      </c>
      <c r="FX28" s="53">
        <v>7.69</v>
      </c>
      <c r="FY28" s="53">
        <v>2.56</v>
      </c>
      <c r="FZ28" s="53">
        <v>12.82</v>
      </c>
      <c r="GA28" s="53">
        <v>0</v>
      </c>
      <c r="GB28" s="53">
        <v>0</v>
      </c>
      <c r="GC28" s="53">
        <v>5.13</v>
      </c>
      <c r="GD28" s="53">
        <v>0</v>
      </c>
      <c r="GE28" s="53">
        <v>0</v>
      </c>
      <c r="GF28" s="53">
        <v>11.11</v>
      </c>
      <c r="GG28" s="53">
        <v>0</v>
      </c>
      <c r="GH28" s="53">
        <v>0</v>
      </c>
      <c r="GI28" s="53">
        <v>0</v>
      </c>
      <c r="GJ28" s="53">
        <v>11.11</v>
      </c>
      <c r="GK28" s="53">
        <v>5.56</v>
      </c>
      <c r="GL28" s="53">
        <v>5.56</v>
      </c>
      <c r="GM28" s="53">
        <v>0</v>
      </c>
      <c r="GN28" s="53">
        <v>5.56</v>
      </c>
      <c r="GO28" s="53">
        <v>0</v>
      </c>
      <c r="GP28" s="53">
        <v>0</v>
      </c>
      <c r="GQ28" s="53">
        <v>5.56</v>
      </c>
      <c r="GR28" s="53">
        <v>0</v>
      </c>
      <c r="GS28" s="53">
        <v>0</v>
      </c>
      <c r="GT28" s="53">
        <v>0</v>
      </c>
      <c r="GU28" s="53">
        <v>5.56</v>
      </c>
      <c r="GV28" s="53">
        <v>5.56</v>
      </c>
      <c r="GW28" s="53">
        <v>16.670000000000002</v>
      </c>
      <c r="GX28" s="53">
        <v>0</v>
      </c>
      <c r="GY28" s="53">
        <v>5.56</v>
      </c>
      <c r="GZ28" s="53">
        <v>0</v>
      </c>
      <c r="HA28" s="53">
        <v>5.56</v>
      </c>
      <c r="HB28" s="53">
        <v>0</v>
      </c>
      <c r="HC28" s="53">
        <v>16.670000000000002</v>
      </c>
    </row>
    <row r="29" spans="1:211" ht="16.5" x14ac:dyDescent="0.25">
      <c r="A29" s="83" t="s">
        <v>295</v>
      </c>
      <c r="B29" s="53">
        <v>25</v>
      </c>
      <c r="C29" s="53">
        <v>19</v>
      </c>
      <c r="D29" s="53">
        <v>1</v>
      </c>
      <c r="E29" s="53">
        <v>2</v>
      </c>
      <c r="F29" s="53">
        <v>0</v>
      </c>
      <c r="G29" s="53">
        <v>0</v>
      </c>
      <c r="H29" s="53">
        <v>0</v>
      </c>
      <c r="I29" s="53">
        <v>3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6</v>
      </c>
      <c r="T29" s="53">
        <v>1</v>
      </c>
      <c r="U29" s="53">
        <v>0</v>
      </c>
      <c r="V29" s="53">
        <v>4</v>
      </c>
      <c r="W29" s="53">
        <v>0</v>
      </c>
      <c r="X29" s="53">
        <v>8</v>
      </c>
      <c r="Y29" s="53">
        <v>1</v>
      </c>
      <c r="Z29" s="53">
        <v>0</v>
      </c>
      <c r="AA29" s="53">
        <v>1</v>
      </c>
      <c r="AB29" s="53">
        <v>2</v>
      </c>
      <c r="AC29" s="53">
        <v>0</v>
      </c>
      <c r="AD29" s="53">
        <v>2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6</v>
      </c>
      <c r="AP29" s="53">
        <v>3</v>
      </c>
      <c r="AQ29" s="53">
        <v>22</v>
      </c>
      <c r="AR29" s="53">
        <v>2</v>
      </c>
      <c r="AS29" s="53">
        <v>0</v>
      </c>
      <c r="AT29" s="53">
        <v>8</v>
      </c>
      <c r="AU29" s="53">
        <v>0</v>
      </c>
      <c r="AV29" s="53">
        <v>0</v>
      </c>
      <c r="AW29" s="53">
        <v>2</v>
      </c>
      <c r="AX29" s="53">
        <v>3</v>
      </c>
      <c r="AY29" s="53">
        <v>0</v>
      </c>
      <c r="AZ29" s="53">
        <v>0</v>
      </c>
      <c r="BA29" s="53">
        <v>2</v>
      </c>
      <c r="BB29" s="53">
        <v>1</v>
      </c>
      <c r="BC29" s="53">
        <v>0</v>
      </c>
      <c r="BD29" s="53">
        <v>5</v>
      </c>
      <c r="BE29" s="53">
        <v>0</v>
      </c>
      <c r="BF29" s="53">
        <v>1</v>
      </c>
      <c r="BG29" s="53">
        <v>1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1</v>
      </c>
      <c r="BO29" s="53">
        <v>3</v>
      </c>
      <c r="BP29" s="53">
        <v>0</v>
      </c>
      <c r="BQ29" s="53">
        <v>3</v>
      </c>
      <c r="BR29" s="53">
        <v>6</v>
      </c>
      <c r="BS29" s="53">
        <v>6</v>
      </c>
      <c r="BT29" s="53">
        <v>2</v>
      </c>
      <c r="BU29" s="53">
        <v>2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1</v>
      </c>
      <c r="CF29" s="53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1</v>
      </c>
      <c r="CO29" s="53">
        <v>25</v>
      </c>
      <c r="CP29" s="53">
        <v>0</v>
      </c>
      <c r="CQ29" s="53">
        <v>5</v>
      </c>
      <c r="CR29" s="53">
        <v>3</v>
      </c>
      <c r="CS29" s="53">
        <v>4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1</v>
      </c>
      <c r="CZ29" s="53">
        <v>0</v>
      </c>
      <c r="DA29" s="53">
        <v>1</v>
      </c>
      <c r="DB29" s="53">
        <v>0</v>
      </c>
      <c r="DC29" s="53">
        <v>3</v>
      </c>
      <c r="DD29" s="53">
        <v>4</v>
      </c>
      <c r="DE29" s="53">
        <v>0</v>
      </c>
      <c r="DF29" s="53">
        <v>2</v>
      </c>
      <c r="DG29" s="53">
        <v>2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4</v>
      </c>
      <c r="DV29" s="53">
        <v>1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1</v>
      </c>
      <c r="ED29" s="53">
        <v>0</v>
      </c>
      <c r="EE29" s="53">
        <v>0</v>
      </c>
      <c r="EF29" s="53">
        <v>0</v>
      </c>
      <c r="EG29" s="53">
        <v>0</v>
      </c>
      <c r="EH29" s="53">
        <v>1</v>
      </c>
      <c r="EI29" s="53">
        <v>0</v>
      </c>
      <c r="EJ29" s="53">
        <v>0</v>
      </c>
      <c r="EK29" s="53">
        <v>0</v>
      </c>
      <c r="EL29" s="53">
        <v>0</v>
      </c>
      <c r="EM29" s="53">
        <v>1</v>
      </c>
      <c r="EN29" s="53">
        <v>0</v>
      </c>
      <c r="EO29" s="53">
        <v>0</v>
      </c>
      <c r="EP29" s="53">
        <v>0</v>
      </c>
      <c r="EQ29" s="53">
        <v>0</v>
      </c>
      <c r="ER29" s="53">
        <v>0</v>
      </c>
      <c r="ES29" s="53">
        <v>6</v>
      </c>
      <c r="ET29" s="53">
        <v>9</v>
      </c>
      <c r="EU29" s="53">
        <v>7</v>
      </c>
      <c r="EV29" s="53">
        <v>2</v>
      </c>
      <c r="EW29" s="53">
        <v>1</v>
      </c>
      <c r="EX29" s="53">
        <v>19</v>
      </c>
      <c r="EY29" s="53">
        <v>10</v>
      </c>
      <c r="EZ29" s="53">
        <v>8</v>
      </c>
      <c r="FA29" s="53">
        <v>2</v>
      </c>
      <c r="FB29" s="53">
        <v>5</v>
      </c>
      <c r="FC29" s="53">
        <v>2</v>
      </c>
      <c r="FD29" s="53">
        <v>1</v>
      </c>
      <c r="FE29" s="53">
        <v>1</v>
      </c>
      <c r="FF29" s="53">
        <v>6</v>
      </c>
      <c r="FG29" s="53">
        <v>1</v>
      </c>
      <c r="FH29" s="53">
        <v>15</v>
      </c>
      <c r="FI29" s="53">
        <v>11</v>
      </c>
      <c r="FJ29" s="53">
        <v>7</v>
      </c>
      <c r="FK29" s="53">
        <v>7</v>
      </c>
      <c r="FL29" s="53">
        <v>15</v>
      </c>
      <c r="FM29" s="53">
        <v>2</v>
      </c>
      <c r="FN29" s="53">
        <v>10</v>
      </c>
      <c r="FO29" s="53">
        <v>1</v>
      </c>
      <c r="FP29" s="53">
        <v>7</v>
      </c>
      <c r="FQ29" s="53">
        <v>3</v>
      </c>
      <c r="FR29" s="53">
        <v>1</v>
      </c>
      <c r="FS29" s="53">
        <v>1</v>
      </c>
      <c r="FT29" s="53">
        <v>11</v>
      </c>
      <c r="FU29" s="53">
        <v>10</v>
      </c>
      <c r="FV29" s="53">
        <v>15</v>
      </c>
      <c r="FW29" s="53">
        <v>9</v>
      </c>
      <c r="FX29" s="53">
        <v>13</v>
      </c>
      <c r="FY29" s="53">
        <v>1</v>
      </c>
      <c r="FZ29" s="53">
        <v>4</v>
      </c>
      <c r="GA29" s="53">
        <v>0</v>
      </c>
      <c r="GB29" s="53">
        <v>1</v>
      </c>
      <c r="GC29" s="53">
        <v>3</v>
      </c>
      <c r="GD29" s="53">
        <v>1</v>
      </c>
      <c r="GE29" s="53">
        <v>2</v>
      </c>
      <c r="GF29" s="53">
        <v>2</v>
      </c>
      <c r="GG29" s="53">
        <v>1</v>
      </c>
      <c r="GH29" s="53">
        <v>1</v>
      </c>
      <c r="GI29" s="53">
        <v>1</v>
      </c>
      <c r="GJ29" s="53">
        <v>2</v>
      </c>
      <c r="GK29" s="53">
        <v>0</v>
      </c>
      <c r="GL29" s="53">
        <v>2</v>
      </c>
      <c r="GM29" s="53">
        <v>0</v>
      </c>
      <c r="GN29" s="53">
        <v>1</v>
      </c>
      <c r="GO29" s="53">
        <v>3</v>
      </c>
      <c r="GP29" s="53">
        <v>0</v>
      </c>
      <c r="GQ29" s="53">
        <v>2</v>
      </c>
      <c r="GR29" s="53">
        <v>4</v>
      </c>
      <c r="GS29" s="53">
        <v>0</v>
      </c>
      <c r="GT29" s="53">
        <v>0</v>
      </c>
      <c r="GU29" s="53">
        <v>3</v>
      </c>
      <c r="GV29" s="53">
        <v>1</v>
      </c>
      <c r="GW29" s="53">
        <v>0</v>
      </c>
      <c r="GX29" s="53">
        <v>0</v>
      </c>
      <c r="GY29" s="53">
        <v>0</v>
      </c>
      <c r="GZ29" s="53">
        <v>1</v>
      </c>
      <c r="HA29" s="53">
        <v>1</v>
      </c>
      <c r="HB29" s="53">
        <v>0</v>
      </c>
      <c r="HC29" s="53">
        <v>6</v>
      </c>
    </row>
    <row r="30" spans="1:211" x14ac:dyDescent="0.25">
      <c r="A30" s="83" t="s">
        <v>279</v>
      </c>
      <c r="B30" s="53">
        <v>80.650000000000006</v>
      </c>
      <c r="C30" s="53">
        <v>76</v>
      </c>
      <c r="D30" s="53">
        <v>4</v>
      </c>
      <c r="E30" s="53">
        <v>8</v>
      </c>
      <c r="F30" s="53">
        <v>0</v>
      </c>
      <c r="G30" s="53">
        <v>0</v>
      </c>
      <c r="H30" s="53">
        <v>0</v>
      </c>
      <c r="I30" s="53">
        <v>12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19.350000000000001</v>
      </c>
      <c r="T30" s="53">
        <v>4</v>
      </c>
      <c r="U30" s="53">
        <v>0</v>
      </c>
      <c r="V30" s="53">
        <v>16</v>
      </c>
      <c r="W30" s="53">
        <v>0</v>
      </c>
      <c r="X30" s="53">
        <v>32</v>
      </c>
      <c r="Y30" s="53">
        <v>4</v>
      </c>
      <c r="Z30" s="53">
        <v>0</v>
      </c>
      <c r="AA30" s="53">
        <v>4</v>
      </c>
      <c r="AB30" s="53">
        <v>8</v>
      </c>
      <c r="AC30" s="53">
        <v>0</v>
      </c>
      <c r="AD30" s="53">
        <v>8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24</v>
      </c>
      <c r="AP30" s="53">
        <v>12</v>
      </c>
      <c r="AQ30" s="53">
        <v>88</v>
      </c>
      <c r="AR30" s="53">
        <v>8</v>
      </c>
      <c r="AS30" s="53">
        <v>0</v>
      </c>
      <c r="AT30" s="53">
        <v>32</v>
      </c>
      <c r="AU30" s="53">
        <v>0</v>
      </c>
      <c r="AV30" s="53">
        <v>0</v>
      </c>
      <c r="AW30" s="53">
        <v>8</v>
      </c>
      <c r="AX30" s="53">
        <v>12</v>
      </c>
      <c r="AY30" s="53">
        <v>0</v>
      </c>
      <c r="AZ30" s="53">
        <v>0</v>
      </c>
      <c r="BA30" s="53">
        <v>8</v>
      </c>
      <c r="BB30" s="53">
        <v>4</v>
      </c>
      <c r="BC30" s="53">
        <v>0</v>
      </c>
      <c r="BD30" s="53">
        <v>20</v>
      </c>
      <c r="BE30" s="53">
        <v>0</v>
      </c>
      <c r="BF30" s="53">
        <v>4</v>
      </c>
      <c r="BG30" s="53">
        <v>4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4</v>
      </c>
      <c r="BO30" s="53">
        <v>12</v>
      </c>
      <c r="BP30" s="53">
        <v>0</v>
      </c>
      <c r="BQ30" s="53">
        <v>12</v>
      </c>
      <c r="BR30" s="53">
        <v>24</v>
      </c>
      <c r="BS30" s="53">
        <v>24</v>
      </c>
      <c r="BT30" s="53">
        <v>8</v>
      </c>
      <c r="BU30" s="53">
        <v>8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4</v>
      </c>
      <c r="CF30" s="53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4</v>
      </c>
      <c r="CO30" s="53">
        <v>100</v>
      </c>
      <c r="CP30" s="53">
        <v>0</v>
      </c>
      <c r="CQ30" s="53">
        <v>20</v>
      </c>
      <c r="CR30" s="53">
        <v>12</v>
      </c>
      <c r="CS30" s="53">
        <v>16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4</v>
      </c>
      <c r="CZ30" s="53">
        <v>0</v>
      </c>
      <c r="DA30" s="53">
        <v>4</v>
      </c>
      <c r="DB30" s="53">
        <v>0</v>
      </c>
      <c r="DC30" s="53">
        <v>12</v>
      </c>
      <c r="DD30" s="53">
        <v>16</v>
      </c>
      <c r="DE30" s="53">
        <v>0</v>
      </c>
      <c r="DF30" s="53">
        <v>8</v>
      </c>
      <c r="DG30" s="53">
        <v>8</v>
      </c>
      <c r="DH30" s="53">
        <v>0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66.67</v>
      </c>
      <c r="DV30" s="53">
        <v>16.670000000000002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16.670000000000002</v>
      </c>
      <c r="ED30" s="53">
        <v>0</v>
      </c>
      <c r="EE30" s="53">
        <v>0</v>
      </c>
      <c r="EF30" s="53">
        <v>0</v>
      </c>
      <c r="EG30" s="53">
        <v>0</v>
      </c>
      <c r="EH30" s="53">
        <v>100</v>
      </c>
      <c r="EI30" s="53">
        <v>0</v>
      </c>
      <c r="EJ30" s="53">
        <v>0</v>
      </c>
      <c r="EK30" s="53">
        <v>0</v>
      </c>
      <c r="EL30" s="53">
        <v>0</v>
      </c>
      <c r="EM30" s="53">
        <v>100</v>
      </c>
      <c r="EN30" s="53">
        <v>0</v>
      </c>
      <c r="EO30" s="53">
        <v>0</v>
      </c>
      <c r="EP30" s="53">
        <v>0</v>
      </c>
      <c r="EQ30" s="53">
        <v>0</v>
      </c>
      <c r="ER30" s="53">
        <v>0</v>
      </c>
      <c r="ES30" s="53">
        <v>24</v>
      </c>
      <c r="ET30" s="53">
        <v>36</v>
      </c>
      <c r="EU30" s="53">
        <v>28</v>
      </c>
      <c r="EV30" s="53">
        <v>8</v>
      </c>
      <c r="EW30" s="53">
        <v>4</v>
      </c>
      <c r="EX30" s="53">
        <v>34.549999999999997</v>
      </c>
      <c r="EY30" s="53">
        <v>18.18</v>
      </c>
      <c r="EZ30" s="53">
        <v>14.55</v>
      </c>
      <c r="FA30" s="53">
        <v>3.64</v>
      </c>
      <c r="FB30" s="53">
        <v>9.09</v>
      </c>
      <c r="FC30" s="53">
        <v>3.64</v>
      </c>
      <c r="FD30" s="53">
        <v>1.82</v>
      </c>
      <c r="FE30" s="53">
        <v>1.82</v>
      </c>
      <c r="FF30" s="53">
        <v>10.91</v>
      </c>
      <c r="FG30" s="53">
        <v>1.82</v>
      </c>
      <c r="FH30" s="53">
        <v>18.75</v>
      </c>
      <c r="FI30" s="53">
        <v>13.75</v>
      </c>
      <c r="FJ30" s="53">
        <v>8.75</v>
      </c>
      <c r="FK30" s="53">
        <v>8.75</v>
      </c>
      <c r="FL30" s="53">
        <v>18.75</v>
      </c>
      <c r="FM30" s="53">
        <v>2.5</v>
      </c>
      <c r="FN30" s="53">
        <v>12.5</v>
      </c>
      <c r="FO30" s="53">
        <v>1.25</v>
      </c>
      <c r="FP30" s="53">
        <v>8.75</v>
      </c>
      <c r="FQ30" s="53">
        <v>3.75</v>
      </c>
      <c r="FR30" s="53">
        <v>1.25</v>
      </c>
      <c r="FS30" s="53">
        <v>1.25</v>
      </c>
      <c r="FT30" s="53">
        <v>15.71</v>
      </c>
      <c r="FU30" s="53">
        <v>14.29</v>
      </c>
      <c r="FV30" s="53">
        <v>21.43</v>
      </c>
      <c r="FW30" s="53">
        <v>12.86</v>
      </c>
      <c r="FX30" s="53">
        <v>18.57</v>
      </c>
      <c r="FY30" s="53">
        <v>1.43</v>
      </c>
      <c r="FZ30" s="53">
        <v>5.71</v>
      </c>
      <c r="GA30" s="53">
        <v>0</v>
      </c>
      <c r="GB30" s="53">
        <v>1.43</v>
      </c>
      <c r="GC30" s="53">
        <v>4.29</v>
      </c>
      <c r="GD30" s="53">
        <v>1.43</v>
      </c>
      <c r="GE30" s="53">
        <v>2.86</v>
      </c>
      <c r="GF30" s="53">
        <v>6.45</v>
      </c>
      <c r="GG30" s="53">
        <v>3.23</v>
      </c>
      <c r="GH30" s="53">
        <v>3.23</v>
      </c>
      <c r="GI30" s="53">
        <v>3.23</v>
      </c>
      <c r="GJ30" s="53">
        <v>6.45</v>
      </c>
      <c r="GK30" s="53">
        <v>0</v>
      </c>
      <c r="GL30" s="53">
        <v>6.45</v>
      </c>
      <c r="GM30" s="53">
        <v>0</v>
      </c>
      <c r="GN30" s="53">
        <v>3.23</v>
      </c>
      <c r="GO30" s="53">
        <v>9.68</v>
      </c>
      <c r="GP30" s="53">
        <v>0</v>
      </c>
      <c r="GQ30" s="53">
        <v>6.45</v>
      </c>
      <c r="GR30" s="53">
        <v>12.9</v>
      </c>
      <c r="GS30" s="53">
        <v>0</v>
      </c>
      <c r="GT30" s="53">
        <v>0</v>
      </c>
      <c r="GU30" s="53">
        <v>9.68</v>
      </c>
      <c r="GV30" s="53">
        <v>3.23</v>
      </c>
      <c r="GW30" s="53">
        <v>0</v>
      </c>
      <c r="GX30" s="53">
        <v>0</v>
      </c>
      <c r="GY30" s="53">
        <v>0</v>
      </c>
      <c r="GZ30" s="53">
        <v>3.23</v>
      </c>
      <c r="HA30" s="53">
        <v>3.23</v>
      </c>
      <c r="HB30" s="53">
        <v>0</v>
      </c>
      <c r="HC30" s="53">
        <v>19.350000000000001</v>
      </c>
    </row>
    <row r="31" spans="1:211" ht="16.5" x14ac:dyDescent="0.25">
      <c r="A31" s="83" t="s">
        <v>296</v>
      </c>
      <c r="B31" s="53">
        <v>19</v>
      </c>
      <c r="C31" s="53">
        <v>17</v>
      </c>
      <c r="D31" s="53">
        <v>0</v>
      </c>
      <c r="E31" s="53">
        <v>2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8</v>
      </c>
      <c r="T31" s="53">
        <v>3</v>
      </c>
      <c r="U31" s="53">
        <v>1</v>
      </c>
      <c r="V31" s="53">
        <v>1</v>
      </c>
      <c r="W31" s="53">
        <v>0</v>
      </c>
      <c r="X31" s="53">
        <v>2</v>
      </c>
      <c r="Y31" s="53">
        <v>0</v>
      </c>
      <c r="Z31" s="53">
        <v>0</v>
      </c>
      <c r="AA31" s="53">
        <v>4</v>
      </c>
      <c r="AB31" s="53">
        <v>6</v>
      </c>
      <c r="AC31" s="53">
        <v>0</v>
      </c>
      <c r="AD31" s="53">
        <v>2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3</v>
      </c>
      <c r="AQ31" s="53">
        <v>16</v>
      </c>
      <c r="AR31" s="53">
        <v>0</v>
      </c>
      <c r="AS31" s="53">
        <v>0</v>
      </c>
      <c r="AT31" s="53">
        <v>14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2</v>
      </c>
      <c r="BE31" s="53">
        <v>0</v>
      </c>
      <c r="BF31" s="53">
        <v>0</v>
      </c>
      <c r="BG31" s="53">
        <v>3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2</v>
      </c>
      <c r="BQ31" s="53">
        <v>2</v>
      </c>
      <c r="BR31" s="53">
        <v>1</v>
      </c>
      <c r="BS31" s="53">
        <v>1</v>
      </c>
      <c r="BT31" s="53">
        <v>2</v>
      </c>
      <c r="BU31" s="53">
        <v>1</v>
      </c>
      <c r="BV31" s="53">
        <v>1</v>
      </c>
      <c r="BW31" s="53">
        <v>2</v>
      </c>
      <c r="BX31" s="53">
        <v>3</v>
      </c>
      <c r="BY31" s="53">
        <v>0</v>
      </c>
      <c r="BZ31" s="53">
        <v>0</v>
      </c>
      <c r="CA31" s="53">
        <v>2</v>
      </c>
      <c r="CB31" s="53">
        <v>0</v>
      </c>
      <c r="CC31" s="53">
        <v>2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17</v>
      </c>
      <c r="CP31" s="53">
        <v>0</v>
      </c>
      <c r="CQ31" s="53">
        <v>2</v>
      </c>
      <c r="CR31" s="53">
        <v>1</v>
      </c>
      <c r="CS31" s="53">
        <v>4</v>
      </c>
      <c r="CT31" s="53">
        <v>0</v>
      </c>
      <c r="CU31" s="53">
        <v>2</v>
      </c>
      <c r="CV31" s="53">
        <v>0</v>
      </c>
      <c r="CW31" s="53">
        <v>0</v>
      </c>
      <c r="CX31" s="53">
        <v>0</v>
      </c>
      <c r="CY31" s="53">
        <v>0</v>
      </c>
      <c r="CZ31" s="53">
        <v>1</v>
      </c>
      <c r="DA31" s="53">
        <v>0</v>
      </c>
      <c r="DB31" s="53">
        <v>0</v>
      </c>
      <c r="DC31" s="53">
        <v>3</v>
      </c>
      <c r="DD31" s="53">
        <v>3</v>
      </c>
      <c r="DE31" s="53">
        <v>0</v>
      </c>
      <c r="DF31" s="53">
        <v>0</v>
      </c>
      <c r="DG31" s="53">
        <v>0</v>
      </c>
      <c r="DH31" s="53">
        <v>1</v>
      </c>
      <c r="DI31" s="53">
        <v>0</v>
      </c>
      <c r="DJ31" s="53">
        <v>0</v>
      </c>
      <c r="DK31" s="53">
        <v>0</v>
      </c>
      <c r="DL31" s="53">
        <v>2</v>
      </c>
      <c r="DM31" s="53">
        <v>1</v>
      </c>
      <c r="DN31" s="53">
        <v>1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7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0</v>
      </c>
      <c r="EC31" s="53">
        <v>1</v>
      </c>
      <c r="ED31" s="53">
        <v>0</v>
      </c>
      <c r="EE31" s="53">
        <v>0</v>
      </c>
      <c r="EF31" s="53">
        <v>0</v>
      </c>
      <c r="EG31" s="53">
        <v>0</v>
      </c>
      <c r="EH31" s="53">
        <v>0</v>
      </c>
      <c r="EI31" s="53">
        <v>0</v>
      </c>
      <c r="EJ31" s="53">
        <v>0</v>
      </c>
      <c r="EK31" s="53">
        <v>1</v>
      </c>
      <c r="EL31" s="53">
        <v>1</v>
      </c>
      <c r="EM31" s="53">
        <v>0</v>
      </c>
      <c r="EN31" s="53">
        <v>0</v>
      </c>
      <c r="EO31" s="53">
        <v>0</v>
      </c>
      <c r="EP31" s="53">
        <v>0</v>
      </c>
      <c r="EQ31" s="53">
        <v>0</v>
      </c>
      <c r="ER31" s="53">
        <v>0</v>
      </c>
      <c r="ES31" s="53">
        <v>2</v>
      </c>
      <c r="ET31" s="53">
        <v>10</v>
      </c>
      <c r="EU31" s="53">
        <v>5</v>
      </c>
      <c r="EV31" s="53">
        <v>0</v>
      </c>
      <c r="EW31" s="53">
        <v>2</v>
      </c>
      <c r="EX31" s="53">
        <v>14</v>
      </c>
      <c r="EY31" s="53">
        <v>9</v>
      </c>
      <c r="EZ31" s="53">
        <v>6</v>
      </c>
      <c r="FA31" s="53">
        <v>1</v>
      </c>
      <c r="FB31" s="53">
        <v>3</v>
      </c>
      <c r="FC31" s="53">
        <v>6</v>
      </c>
      <c r="FD31" s="53">
        <v>1</v>
      </c>
      <c r="FE31" s="53">
        <v>0</v>
      </c>
      <c r="FF31" s="53">
        <v>4</v>
      </c>
      <c r="FG31" s="53">
        <v>1</v>
      </c>
      <c r="FH31" s="53">
        <v>17</v>
      </c>
      <c r="FI31" s="53">
        <v>4</v>
      </c>
      <c r="FJ31" s="53">
        <v>8</v>
      </c>
      <c r="FK31" s="53">
        <v>6</v>
      </c>
      <c r="FL31" s="53">
        <v>18</v>
      </c>
      <c r="FM31" s="53">
        <v>4</v>
      </c>
      <c r="FN31" s="53">
        <v>7</v>
      </c>
      <c r="FO31" s="53">
        <v>2</v>
      </c>
      <c r="FP31" s="53">
        <v>5</v>
      </c>
      <c r="FQ31" s="53">
        <v>4</v>
      </c>
      <c r="FR31" s="53">
        <v>1</v>
      </c>
      <c r="FS31" s="53">
        <v>0</v>
      </c>
      <c r="FT31" s="53">
        <v>8</v>
      </c>
      <c r="FU31" s="53">
        <v>9</v>
      </c>
      <c r="FV31" s="53">
        <v>7</v>
      </c>
      <c r="FW31" s="53">
        <v>12</v>
      </c>
      <c r="FX31" s="53">
        <v>14</v>
      </c>
      <c r="FY31" s="53">
        <v>4</v>
      </c>
      <c r="FZ31" s="53">
        <v>5</v>
      </c>
      <c r="GA31" s="53">
        <v>1</v>
      </c>
      <c r="GB31" s="53">
        <v>0</v>
      </c>
      <c r="GC31" s="53">
        <v>3</v>
      </c>
      <c r="GD31" s="53">
        <v>2</v>
      </c>
      <c r="GE31" s="53">
        <v>0</v>
      </c>
      <c r="GF31" s="53">
        <v>1</v>
      </c>
      <c r="GG31" s="53">
        <v>1</v>
      </c>
      <c r="GH31" s="53">
        <v>1</v>
      </c>
      <c r="GI31" s="53">
        <v>1</v>
      </c>
      <c r="GJ31" s="53">
        <v>1</v>
      </c>
      <c r="GK31" s="53">
        <v>0</v>
      </c>
      <c r="GL31" s="53">
        <v>2</v>
      </c>
      <c r="GM31" s="53">
        <v>1</v>
      </c>
      <c r="GN31" s="53">
        <v>0</v>
      </c>
      <c r="GO31" s="53">
        <v>4</v>
      </c>
      <c r="GP31" s="53">
        <v>0</v>
      </c>
      <c r="GQ31" s="53">
        <v>4</v>
      </c>
      <c r="GR31" s="53">
        <v>6</v>
      </c>
      <c r="GS31" s="53">
        <v>0</v>
      </c>
      <c r="GT31" s="53">
        <v>0</v>
      </c>
      <c r="GU31" s="53">
        <v>1</v>
      </c>
      <c r="GV31" s="53">
        <v>0</v>
      </c>
      <c r="GW31" s="53">
        <v>0</v>
      </c>
      <c r="GX31" s="53">
        <v>0</v>
      </c>
      <c r="GY31" s="53">
        <v>0</v>
      </c>
      <c r="GZ31" s="53">
        <v>0</v>
      </c>
      <c r="HA31" s="53">
        <v>0</v>
      </c>
      <c r="HB31" s="53">
        <v>2</v>
      </c>
      <c r="HC31" s="53">
        <v>2</v>
      </c>
    </row>
    <row r="32" spans="1:211" x14ac:dyDescent="0.25">
      <c r="A32" s="83" t="s">
        <v>279</v>
      </c>
      <c r="B32" s="53">
        <v>70.37</v>
      </c>
      <c r="C32" s="53">
        <v>89.47</v>
      </c>
      <c r="D32" s="53">
        <v>0</v>
      </c>
      <c r="E32" s="53">
        <v>10.53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29.63</v>
      </c>
      <c r="T32" s="53">
        <v>15.79</v>
      </c>
      <c r="U32" s="53">
        <v>5.26</v>
      </c>
      <c r="V32" s="53">
        <v>5.26</v>
      </c>
      <c r="W32" s="53">
        <v>0</v>
      </c>
      <c r="X32" s="53">
        <v>10.53</v>
      </c>
      <c r="Y32" s="53">
        <v>0</v>
      </c>
      <c r="Z32" s="53">
        <v>0</v>
      </c>
      <c r="AA32" s="53">
        <v>21.05</v>
      </c>
      <c r="AB32" s="53">
        <v>31.58</v>
      </c>
      <c r="AC32" s="53">
        <v>0</v>
      </c>
      <c r="AD32" s="53">
        <v>10.53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15.79</v>
      </c>
      <c r="AQ32" s="53">
        <v>84.21</v>
      </c>
      <c r="AR32" s="53">
        <v>0</v>
      </c>
      <c r="AS32" s="53">
        <v>0</v>
      </c>
      <c r="AT32" s="53">
        <v>73.680000000000007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0</v>
      </c>
      <c r="BB32" s="53">
        <v>0</v>
      </c>
      <c r="BC32" s="53">
        <v>0</v>
      </c>
      <c r="BD32" s="53">
        <v>10.53</v>
      </c>
      <c r="BE32" s="53">
        <v>0</v>
      </c>
      <c r="BF32" s="53">
        <v>0</v>
      </c>
      <c r="BG32" s="53">
        <v>15.79</v>
      </c>
      <c r="BH32" s="53">
        <v>0</v>
      </c>
      <c r="BI32" s="53">
        <v>0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3">
        <v>0</v>
      </c>
      <c r="BP32" s="53">
        <v>10.53</v>
      </c>
      <c r="BQ32" s="53">
        <v>10.53</v>
      </c>
      <c r="BR32" s="53">
        <v>5.26</v>
      </c>
      <c r="BS32" s="53">
        <v>5.26</v>
      </c>
      <c r="BT32" s="53">
        <v>10.53</v>
      </c>
      <c r="BU32" s="53">
        <v>5.26</v>
      </c>
      <c r="BV32" s="53">
        <v>5.26</v>
      </c>
      <c r="BW32" s="53">
        <v>10.53</v>
      </c>
      <c r="BX32" s="53">
        <v>15.79</v>
      </c>
      <c r="BY32" s="53">
        <v>0</v>
      </c>
      <c r="BZ32" s="53">
        <v>0</v>
      </c>
      <c r="CA32" s="53">
        <v>10.53</v>
      </c>
      <c r="CB32" s="53">
        <v>0</v>
      </c>
      <c r="CC32" s="53">
        <v>10.53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89.47</v>
      </c>
      <c r="CP32" s="53">
        <v>0</v>
      </c>
      <c r="CQ32" s="53">
        <v>11.76</v>
      </c>
      <c r="CR32" s="53">
        <v>5.88</v>
      </c>
      <c r="CS32" s="53">
        <v>23.53</v>
      </c>
      <c r="CT32" s="53">
        <v>0</v>
      </c>
      <c r="CU32" s="53">
        <v>11.76</v>
      </c>
      <c r="CV32" s="53">
        <v>0</v>
      </c>
      <c r="CW32" s="53">
        <v>0</v>
      </c>
      <c r="CX32" s="53">
        <v>0</v>
      </c>
      <c r="CY32" s="53">
        <v>0</v>
      </c>
      <c r="CZ32" s="53">
        <v>5.88</v>
      </c>
      <c r="DA32" s="53">
        <v>0</v>
      </c>
      <c r="DB32" s="53">
        <v>0</v>
      </c>
      <c r="DC32" s="53">
        <v>17.649999999999999</v>
      </c>
      <c r="DD32" s="53">
        <v>17.649999999999999</v>
      </c>
      <c r="DE32" s="53">
        <v>0</v>
      </c>
      <c r="DF32" s="53">
        <v>0</v>
      </c>
      <c r="DG32" s="53">
        <v>0</v>
      </c>
      <c r="DH32" s="53">
        <v>5.88</v>
      </c>
      <c r="DI32" s="53">
        <v>0</v>
      </c>
      <c r="DJ32" s="53">
        <v>0</v>
      </c>
      <c r="DK32" s="53">
        <v>0</v>
      </c>
      <c r="DL32" s="53">
        <v>10.53</v>
      </c>
      <c r="DM32" s="53">
        <v>50</v>
      </c>
      <c r="DN32" s="53">
        <v>50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0</v>
      </c>
      <c r="DU32" s="53">
        <v>87.5</v>
      </c>
      <c r="DV32" s="53">
        <v>0</v>
      </c>
      <c r="DW32" s="53">
        <v>0</v>
      </c>
      <c r="DX32" s="53">
        <v>0</v>
      </c>
      <c r="DY32" s="53">
        <v>0</v>
      </c>
      <c r="DZ32" s="53">
        <v>0</v>
      </c>
      <c r="EA32" s="53">
        <v>0</v>
      </c>
      <c r="EB32" s="53">
        <v>0</v>
      </c>
      <c r="EC32" s="53">
        <v>12.5</v>
      </c>
      <c r="ED32" s="53">
        <v>0</v>
      </c>
      <c r="EE32" s="53">
        <v>0</v>
      </c>
      <c r="EF32" s="53">
        <v>0</v>
      </c>
      <c r="EG32" s="53">
        <v>0</v>
      </c>
      <c r="EH32" s="53">
        <v>0</v>
      </c>
      <c r="EI32" s="53">
        <v>0</v>
      </c>
      <c r="EJ32" s="53">
        <v>0</v>
      </c>
      <c r="EK32" s="53">
        <v>100</v>
      </c>
      <c r="EL32" s="53">
        <v>100</v>
      </c>
      <c r="EM32" s="53">
        <v>0</v>
      </c>
      <c r="EN32" s="53">
        <v>0</v>
      </c>
      <c r="EO32" s="53">
        <v>0</v>
      </c>
      <c r="EP32" s="53">
        <v>0</v>
      </c>
      <c r="EQ32" s="53">
        <v>0</v>
      </c>
      <c r="ER32" s="53">
        <v>0</v>
      </c>
      <c r="ES32" s="53">
        <v>10.53</v>
      </c>
      <c r="ET32" s="53">
        <v>52.63</v>
      </c>
      <c r="EU32" s="53">
        <v>26.32</v>
      </c>
      <c r="EV32" s="53">
        <v>0</v>
      </c>
      <c r="EW32" s="53">
        <v>10.53</v>
      </c>
      <c r="EX32" s="53">
        <v>31.11</v>
      </c>
      <c r="EY32" s="53">
        <v>20</v>
      </c>
      <c r="EZ32" s="53">
        <v>13.33</v>
      </c>
      <c r="FA32" s="53">
        <v>2.2200000000000002</v>
      </c>
      <c r="FB32" s="53">
        <v>6.67</v>
      </c>
      <c r="FC32" s="53">
        <v>13.33</v>
      </c>
      <c r="FD32" s="53">
        <v>2.2200000000000002</v>
      </c>
      <c r="FE32" s="53">
        <v>0</v>
      </c>
      <c r="FF32" s="53">
        <v>8.89</v>
      </c>
      <c r="FG32" s="53">
        <v>2.2200000000000002</v>
      </c>
      <c r="FH32" s="53">
        <v>22.37</v>
      </c>
      <c r="FI32" s="53">
        <v>5.26</v>
      </c>
      <c r="FJ32" s="53">
        <v>10.53</v>
      </c>
      <c r="FK32" s="53">
        <v>7.89</v>
      </c>
      <c r="FL32" s="53">
        <v>23.68</v>
      </c>
      <c r="FM32" s="53">
        <v>5.26</v>
      </c>
      <c r="FN32" s="53">
        <v>9.2100000000000009</v>
      </c>
      <c r="FO32" s="53">
        <v>2.63</v>
      </c>
      <c r="FP32" s="53">
        <v>6.58</v>
      </c>
      <c r="FQ32" s="53">
        <v>5.26</v>
      </c>
      <c r="FR32" s="53">
        <v>1.32</v>
      </c>
      <c r="FS32" s="53">
        <v>0</v>
      </c>
      <c r="FT32" s="53">
        <v>12.31</v>
      </c>
      <c r="FU32" s="53">
        <v>13.85</v>
      </c>
      <c r="FV32" s="53">
        <v>10.77</v>
      </c>
      <c r="FW32" s="53">
        <v>18.46</v>
      </c>
      <c r="FX32" s="53">
        <v>21.54</v>
      </c>
      <c r="FY32" s="53">
        <v>6.15</v>
      </c>
      <c r="FZ32" s="53">
        <v>7.69</v>
      </c>
      <c r="GA32" s="53">
        <v>1.54</v>
      </c>
      <c r="GB32" s="53">
        <v>0</v>
      </c>
      <c r="GC32" s="53">
        <v>4.62</v>
      </c>
      <c r="GD32" s="53">
        <v>3.08</v>
      </c>
      <c r="GE32" s="53">
        <v>0</v>
      </c>
      <c r="GF32" s="53">
        <v>3.7</v>
      </c>
      <c r="GG32" s="53">
        <v>3.7</v>
      </c>
      <c r="GH32" s="53">
        <v>3.7</v>
      </c>
      <c r="GI32" s="53">
        <v>3.7</v>
      </c>
      <c r="GJ32" s="53">
        <v>3.7</v>
      </c>
      <c r="GK32" s="53">
        <v>0</v>
      </c>
      <c r="GL32" s="53">
        <v>7.41</v>
      </c>
      <c r="GM32" s="53">
        <v>3.7</v>
      </c>
      <c r="GN32" s="53">
        <v>0</v>
      </c>
      <c r="GO32" s="53">
        <v>14.81</v>
      </c>
      <c r="GP32" s="53">
        <v>0</v>
      </c>
      <c r="GQ32" s="53">
        <v>14.81</v>
      </c>
      <c r="GR32" s="53">
        <v>22.22</v>
      </c>
      <c r="GS32" s="53">
        <v>0</v>
      </c>
      <c r="GT32" s="53">
        <v>0</v>
      </c>
      <c r="GU32" s="53">
        <v>3.7</v>
      </c>
      <c r="GV32" s="53">
        <v>0</v>
      </c>
      <c r="GW32" s="53">
        <v>0</v>
      </c>
      <c r="GX32" s="53">
        <v>0</v>
      </c>
      <c r="GY32" s="53">
        <v>0</v>
      </c>
      <c r="GZ32" s="53">
        <v>0</v>
      </c>
      <c r="HA32" s="53">
        <v>0</v>
      </c>
      <c r="HB32" s="53">
        <v>7.41</v>
      </c>
      <c r="HC32" s="53">
        <v>7.41</v>
      </c>
    </row>
    <row r="33" spans="1:211" ht="16.5" x14ac:dyDescent="0.25">
      <c r="A33" s="83" t="s">
        <v>297</v>
      </c>
      <c r="B33" s="53">
        <v>17</v>
      </c>
      <c r="C33" s="53">
        <v>7</v>
      </c>
      <c r="D33" s="53">
        <v>5</v>
      </c>
      <c r="E33" s="53">
        <v>5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4</v>
      </c>
      <c r="T33" s="53">
        <v>5</v>
      </c>
      <c r="U33" s="53">
        <v>3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1</v>
      </c>
      <c r="AB33" s="53">
        <v>3</v>
      </c>
      <c r="AC33" s="53">
        <v>1</v>
      </c>
      <c r="AD33" s="53">
        <v>1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1</v>
      </c>
      <c r="AM33" s="53">
        <v>1</v>
      </c>
      <c r="AN33" s="53">
        <v>0</v>
      </c>
      <c r="AO33" s="53">
        <v>1</v>
      </c>
      <c r="AP33" s="53">
        <v>0</v>
      </c>
      <c r="AQ33" s="53">
        <v>17</v>
      </c>
      <c r="AR33" s="53">
        <v>0</v>
      </c>
      <c r="AS33" s="53">
        <v>0</v>
      </c>
      <c r="AT33" s="53">
        <v>3</v>
      </c>
      <c r="AU33" s="53">
        <v>0</v>
      </c>
      <c r="AV33" s="53">
        <v>0</v>
      </c>
      <c r="AW33" s="53">
        <v>0</v>
      </c>
      <c r="AX33" s="53">
        <v>0</v>
      </c>
      <c r="AY33" s="53">
        <v>0</v>
      </c>
      <c r="AZ33" s="53">
        <v>1</v>
      </c>
      <c r="BA33" s="53">
        <v>1</v>
      </c>
      <c r="BB33" s="53">
        <v>0</v>
      </c>
      <c r="BC33" s="53">
        <v>0</v>
      </c>
      <c r="BD33" s="53">
        <v>4</v>
      </c>
      <c r="BE33" s="53">
        <v>0</v>
      </c>
      <c r="BF33" s="53">
        <v>3</v>
      </c>
      <c r="BG33" s="53">
        <v>5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1</v>
      </c>
      <c r="BQ33" s="53">
        <v>2</v>
      </c>
      <c r="BR33" s="53">
        <v>8</v>
      </c>
      <c r="BS33" s="53">
        <v>1</v>
      </c>
      <c r="BT33" s="53">
        <v>1</v>
      </c>
      <c r="BU33" s="53">
        <v>1</v>
      </c>
      <c r="BV33" s="53">
        <v>1</v>
      </c>
      <c r="BW33" s="53">
        <v>0</v>
      </c>
      <c r="BX33" s="53">
        <v>1</v>
      </c>
      <c r="BY33" s="53">
        <v>0</v>
      </c>
      <c r="BZ33" s="53">
        <v>0</v>
      </c>
      <c r="CA33" s="53">
        <v>0</v>
      </c>
      <c r="CB33" s="53">
        <v>0</v>
      </c>
      <c r="CC33" s="53">
        <v>1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17</v>
      </c>
      <c r="CP33" s="53">
        <v>0</v>
      </c>
      <c r="CQ33" s="53">
        <v>0</v>
      </c>
      <c r="CR33" s="53">
        <v>3</v>
      </c>
      <c r="CS33" s="53">
        <v>2</v>
      </c>
      <c r="CT33" s="53">
        <v>0</v>
      </c>
      <c r="CU33" s="53">
        <v>1</v>
      </c>
      <c r="CV33" s="53">
        <v>0</v>
      </c>
      <c r="CW33" s="53">
        <v>0</v>
      </c>
      <c r="CX33" s="53">
        <v>0</v>
      </c>
      <c r="CY33" s="53">
        <v>0</v>
      </c>
      <c r="CZ33" s="53">
        <v>2</v>
      </c>
      <c r="DA33" s="53">
        <v>0</v>
      </c>
      <c r="DB33" s="53">
        <v>0</v>
      </c>
      <c r="DC33" s="53">
        <v>4</v>
      </c>
      <c r="DD33" s="53">
        <v>4</v>
      </c>
      <c r="DE33" s="53">
        <v>1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0</v>
      </c>
      <c r="DQ33" s="53">
        <v>0</v>
      </c>
      <c r="DR33" s="53">
        <v>0</v>
      </c>
      <c r="DS33" s="53">
        <v>0</v>
      </c>
      <c r="DT33" s="53">
        <v>0</v>
      </c>
      <c r="DU33" s="53">
        <v>1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0</v>
      </c>
      <c r="EB33" s="53">
        <v>0</v>
      </c>
      <c r="EC33" s="53">
        <v>1</v>
      </c>
      <c r="ED33" s="53">
        <v>0</v>
      </c>
      <c r="EE33" s="53">
        <v>1</v>
      </c>
      <c r="EF33" s="53">
        <v>0</v>
      </c>
      <c r="EG33" s="53">
        <v>0</v>
      </c>
      <c r="EH33" s="53">
        <v>0</v>
      </c>
      <c r="EI33" s="53">
        <v>0</v>
      </c>
      <c r="EJ33" s="53">
        <v>0</v>
      </c>
      <c r="EK33" s="53">
        <v>0</v>
      </c>
      <c r="EL33" s="53">
        <v>0</v>
      </c>
      <c r="EM33" s="53">
        <v>1</v>
      </c>
      <c r="EN33" s="53">
        <v>0</v>
      </c>
      <c r="EO33" s="53">
        <v>0</v>
      </c>
      <c r="EP33" s="53">
        <v>0</v>
      </c>
      <c r="EQ33" s="53">
        <v>0</v>
      </c>
      <c r="ER33" s="53">
        <v>2</v>
      </c>
      <c r="ES33" s="53">
        <v>6</v>
      </c>
      <c r="ET33" s="53">
        <v>5</v>
      </c>
      <c r="EU33" s="53">
        <v>6</v>
      </c>
      <c r="EV33" s="53">
        <v>0</v>
      </c>
      <c r="EW33" s="53">
        <v>0</v>
      </c>
      <c r="EX33" s="53">
        <v>11</v>
      </c>
      <c r="EY33" s="53">
        <v>9</v>
      </c>
      <c r="EZ33" s="53">
        <v>3</v>
      </c>
      <c r="FA33" s="53">
        <v>1</v>
      </c>
      <c r="FB33" s="53">
        <v>2</v>
      </c>
      <c r="FC33" s="53">
        <v>1</v>
      </c>
      <c r="FD33" s="53">
        <v>0</v>
      </c>
      <c r="FE33" s="53">
        <v>1</v>
      </c>
      <c r="FF33" s="53">
        <v>2</v>
      </c>
      <c r="FG33" s="53">
        <v>0</v>
      </c>
      <c r="FH33" s="53">
        <v>12</v>
      </c>
      <c r="FI33" s="53">
        <v>8</v>
      </c>
      <c r="FJ33" s="53">
        <v>6</v>
      </c>
      <c r="FK33" s="53">
        <v>3</v>
      </c>
      <c r="FL33" s="53">
        <v>6</v>
      </c>
      <c r="FM33" s="53">
        <v>0</v>
      </c>
      <c r="FN33" s="53">
        <v>4</v>
      </c>
      <c r="FO33" s="53">
        <v>2</v>
      </c>
      <c r="FP33" s="53">
        <v>0</v>
      </c>
      <c r="FQ33" s="53">
        <v>1</v>
      </c>
      <c r="FR33" s="53">
        <v>0</v>
      </c>
      <c r="FS33" s="53">
        <v>0</v>
      </c>
      <c r="FT33" s="53">
        <v>9</v>
      </c>
      <c r="FU33" s="53">
        <v>7</v>
      </c>
      <c r="FV33" s="53">
        <v>12</v>
      </c>
      <c r="FW33" s="53">
        <v>2</v>
      </c>
      <c r="FX33" s="53">
        <v>5</v>
      </c>
      <c r="FY33" s="53">
        <v>0</v>
      </c>
      <c r="FZ33" s="53">
        <v>3</v>
      </c>
      <c r="GA33" s="53">
        <v>3</v>
      </c>
      <c r="GB33" s="53">
        <v>0</v>
      </c>
      <c r="GC33" s="53">
        <v>0</v>
      </c>
      <c r="GD33" s="53">
        <v>0</v>
      </c>
      <c r="GE33" s="53">
        <v>1</v>
      </c>
      <c r="GF33" s="53">
        <v>3</v>
      </c>
      <c r="GG33" s="53">
        <v>0</v>
      </c>
      <c r="GH33" s="53">
        <v>0</v>
      </c>
      <c r="GI33" s="53">
        <v>0</v>
      </c>
      <c r="GJ33" s="53">
        <v>0</v>
      </c>
      <c r="GK33" s="53">
        <v>0</v>
      </c>
      <c r="GL33" s="53">
        <v>2</v>
      </c>
      <c r="GM33" s="53">
        <v>0</v>
      </c>
      <c r="GN33" s="53">
        <v>0</v>
      </c>
      <c r="GO33" s="53">
        <v>0</v>
      </c>
      <c r="GP33" s="53">
        <v>1</v>
      </c>
      <c r="GQ33" s="53">
        <v>2</v>
      </c>
      <c r="GR33" s="53">
        <v>5</v>
      </c>
      <c r="GS33" s="53">
        <v>0</v>
      </c>
      <c r="GT33" s="53">
        <v>0</v>
      </c>
      <c r="GU33" s="53">
        <v>0</v>
      </c>
      <c r="GV33" s="53">
        <v>1</v>
      </c>
      <c r="GW33" s="53">
        <v>0</v>
      </c>
      <c r="GX33" s="53">
        <v>0</v>
      </c>
      <c r="GY33" s="53">
        <v>0</v>
      </c>
      <c r="GZ33" s="53">
        <v>0</v>
      </c>
      <c r="HA33" s="53">
        <v>3</v>
      </c>
      <c r="HB33" s="53">
        <v>1</v>
      </c>
      <c r="HC33" s="53">
        <v>3</v>
      </c>
    </row>
    <row r="34" spans="1:211" x14ac:dyDescent="0.25">
      <c r="A34" s="83" t="s">
        <v>279</v>
      </c>
      <c r="B34" s="53">
        <v>80.95</v>
      </c>
      <c r="C34" s="53">
        <v>41.18</v>
      </c>
      <c r="D34" s="53">
        <v>29.41</v>
      </c>
      <c r="E34" s="53">
        <v>29.41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19.05</v>
      </c>
      <c r="T34" s="53">
        <v>29.41</v>
      </c>
      <c r="U34" s="53">
        <v>17.649999999999999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5.88</v>
      </c>
      <c r="AB34" s="53">
        <v>17.649999999999999</v>
      </c>
      <c r="AC34" s="53">
        <v>5.88</v>
      </c>
      <c r="AD34" s="53">
        <v>5.88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5.88</v>
      </c>
      <c r="AM34" s="53">
        <v>5.88</v>
      </c>
      <c r="AN34" s="53">
        <v>0</v>
      </c>
      <c r="AO34" s="53">
        <v>5.88</v>
      </c>
      <c r="AP34" s="53">
        <v>0</v>
      </c>
      <c r="AQ34" s="53">
        <v>100</v>
      </c>
      <c r="AR34" s="53">
        <v>0</v>
      </c>
      <c r="AS34" s="53">
        <v>0</v>
      </c>
      <c r="AT34" s="53">
        <v>17.649999999999999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5.88</v>
      </c>
      <c r="BA34" s="53">
        <v>5.88</v>
      </c>
      <c r="BB34" s="53">
        <v>0</v>
      </c>
      <c r="BC34" s="53">
        <v>0</v>
      </c>
      <c r="BD34" s="53">
        <v>23.53</v>
      </c>
      <c r="BE34" s="53">
        <v>0</v>
      </c>
      <c r="BF34" s="53">
        <v>17.649999999999999</v>
      </c>
      <c r="BG34" s="53">
        <v>29.41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5.88</v>
      </c>
      <c r="BQ34" s="53">
        <v>11.76</v>
      </c>
      <c r="BR34" s="53">
        <v>47.06</v>
      </c>
      <c r="BS34" s="53">
        <v>5.88</v>
      </c>
      <c r="BT34" s="53">
        <v>5.88</v>
      </c>
      <c r="BU34" s="53">
        <v>5.88</v>
      </c>
      <c r="BV34" s="53">
        <v>5.88</v>
      </c>
      <c r="BW34" s="53">
        <v>0</v>
      </c>
      <c r="BX34" s="53">
        <v>5.88</v>
      </c>
      <c r="BY34" s="53">
        <v>0</v>
      </c>
      <c r="BZ34" s="53">
        <v>0</v>
      </c>
      <c r="CA34" s="53">
        <v>0</v>
      </c>
      <c r="CB34" s="53">
        <v>0</v>
      </c>
      <c r="CC34" s="53">
        <v>5.88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100</v>
      </c>
      <c r="CP34" s="53">
        <v>0</v>
      </c>
      <c r="CQ34" s="53">
        <v>0</v>
      </c>
      <c r="CR34" s="53">
        <v>17.649999999999999</v>
      </c>
      <c r="CS34" s="53">
        <v>11.76</v>
      </c>
      <c r="CT34" s="53">
        <v>0</v>
      </c>
      <c r="CU34" s="53">
        <v>5.88</v>
      </c>
      <c r="CV34" s="53">
        <v>0</v>
      </c>
      <c r="CW34" s="53">
        <v>0</v>
      </c>
      <c r="CX34" s="53">
        <v>0</v>
      </c>
      <c r="CY34" s="53">
        <v>0</v>
      </c>
      <c r="CZ34" s="53">
        <v>11.76</v>
      </c>
      <c r="DA34" s="53">
        <v>0</v>
      </c>
      <c r="DB34" s="53">
        <v>0</v>
      </c>
      <c r="DC34" s="53">
        <v>23.53</v>
      </c>
      <c r="DD34" s="53">
        <v>23.53</v>
      </c>
      <c r="DE34" s="53">
        <v>5.88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0</v>
      </c>
      <c r="DQ34" s="53">
        <v>0</v>
      </c>
      <c r="DR34" s="53">
        <v>0</v>
      </c>
      <c r="DS34" s="53">
        <v>0</v>
      </c>
      <c r="DT34" s="53">
        <v>0</v>
      </c>
      <c r="DU34" s="53">
        <v>25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0</v>
      </c>
      <c r="EB34" s="53">
        <v>0</v>
      </c>
      <c r="EC34" s="53">
        <v>25</v>
      </c>
      <c r="ED34" s="53">
        <v>0</v>
      </c>
      <c r="EE34" s="53">
        <v>100</v>
      </c>
      <c r="EF34" s="53">
        <v>0</v>
      </c>
      <c r="EG34" s="53">
        <v>0</v>
      </c>
      <c r="EH34" s="53">
        <v>0</v>
      </c>
      <c r="EI34" s="53">
        <v>0</v>
      </c>
      <c r="EJ34" s="53">
        <v>0</v>
      </c>
      <c r="EK34" s="53">
        <v>0</v>
      </c>
      <c r="EL34" s="53">
        <v>0</v>
      </c>
      <c r="EM34" s="53">
        <v>100</v>
      </c>
      <c r="EN34" s="53">
        <v>0</v>
      </c>
      <c r="EO34" s="53">
        <v>0</v>
      </c>
      <c r="EP34" s="53">
        <v>0</v>
      </c>
      <c r="EQ34" s="53">
        <v>0</v>
      </c>
      <c r="ER34" s="53">
        <v>50</v>
      </c>
      <c r="ES34" s="53">
        <v>35.29</v>
      </c>
      <c r="ET34" s="53">
        <v>29.41</v>
      </c>
      <c r="EU34" s="53">
        <v>35.29</v>
      </c>
      <c r="EV34" s="53">
        <v>0</v>
      </c>
      <c r="EW34" s="53">
        <v>0</v>
      </c>
      <c r="EX34" s="53">
        <v>36.67</v>
      </c>
      <c r="EY34" s="53">
        <v>30</v>
      </c>
      <c r="EZ34" s="53">
        <v>10</v>
      </c>
      <c r="FA34" s="53">
        <v>3.33</v>
      </c>
      <c r="FB34" s="53">
        <v>6.67</v>
      </c>
      <c r="FC34" s="53">
        <v>3.33</v>
      </c>
      <c r="FD34" s="53">
        <v>0</v>
      </c>
      <c r="FE34" s="53">
        <v>3.33</v>
      </c>
      <c r="FF34" s="53">
        <v>6.67</v>
      </c>
      <c r="FG34" s="53">
        <v>0</v>
      </c>
      <c r="FH34" s="53">
        <v>28.57</v>
      </c>
      <c r="FI34" s="53">
        <v>19.05</v>
      </c>
      <c r="FJ34" s="53">
        <v>14.29</v>
      </c>
      <c r="FK34" s="53">
        <v>7.14</v>
      </c>
      <c r="FL34" s="53">
        <v>14.29</v>
      </c>
      <c r="FM34" s="53">
        <v>0</v>
      </c>
      <c r="FN34" s="53">
        <v>9.52</v>
      </c>
      <c r="FO34" s="53">
        <v>4.76</v>
      </c>
      <c r="FP34" s="53">
        <v>0</v>
      </c>
      <c r="FQ34" s="53">
        <v>2.38</v>
      </c>
      <c r="FR34" s="53">
        <v>0</v>
      </c>
      <c r="FS34" s="53">
        <v>0</v>
      </c>
      <c r="FT34" s="53">
        <v>21.43</v>
      </c>
      <c r="FU34" s="53">
        <v>16.670000000000002</v>
      </c>
      <c r="FV34" s="53">
        <v>28.57</v>
      </c>
      <c r="FW34" s="53">
        <v>4.76</v>
      </c>
      <c r="FX34" s="53">
        <v>11.9</v>
      </c>
      <c r="FY34" s="53">
        <v>0</v>
      </c>
      <c r="FZ34" s="53">
        <v>7.14</v>
      </c>
      <c r="GA34" s="53">
        <v>7.14</v>
      </c>
      <c r="GB34" s="53">
        <v>0</v>
      </c>
      <c r="GC34" s="53">
        <v>0</v>
      </c>
      <c r="GD34" s="53">
        <v>0</v>
      </c>
      <c r="GE34" s="53">
        <v>2.38</v>
      </c>
      <c r="GF34" s="53">
        <v>14.29</v>
      </c>
      <c r="GG34" s="53">
        <v>0</v>
      </c>
      <c r="GH34" s="53">
        <v>0</v>
      </c>
      <c r="GI34" s="53">
        <v>0</v>
      </c>
      <c r="GJ34" s="53">
        <v>0</v>
      </c>
      <c r="GK34" s="53">
        <v>0</v>
      </c>
      <c r="GL34" s="53">
        <v>9.52</v>
      </c>
      <c r="GM34" s="53">
        <v>0</v>
      </c>
      <c r="GN34" s="53">
        <v>0</v>
      </c>
      <c r="GO34" s="53">
        <v>0</v>
      </c>
      <c r="GP34" s="53">
        <v>4.76</v>
      </c>
      <c r="GQ34" s="53">
        <v>9.52</v>
      </c>
      <c r="GR34" s="53">
        <v>23.81</v>
      </c>
      <c r="GS34" s="53">
        <v>0</v>
      </c>
      <c r="GT34" s="53">
        <v>0</v>
      </c>
      <c r="GU34" s="53">
        <v>0</v>
      </c>
      <c r="GV34" s="53">
        <v>4.76</v>
      </c>
      <c r="GW34" s="53">
        <v>0</v>
      </c>
      <c r="GX34" s="53">
        <v>0</v>
      </c>
      <c r="GY34" s="53">
        <v>0</v>
      </c>
      <c r="GZ34" s="53">
        <v>0</v>
      </c>
      <c r="HA34" s="53">
        <v>14.29</v>
      </c>
      <c r="HB34" s="53">
        <v>4.76</v>
      </c>
      <c r="HC34" s="53">
        <v>14.29</v>
      </c>
    </row>
    <row r="35" spans="1:211" ht="16.5" x14ac:dyDescent="0.25">
      <c r="A35" s="83" t="s">
        <v>298</v>
      </c>
      <c r="B35" s="53">
        <v>17</v>
      </c>
      <c r="C35" s="53">
        <v>13</v>
      </c>
      <c r="D35" s="53">
        <v>4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1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1</v>
      </c>
      <c r="Q35" s="53">
        <v>0</v>
      </c>
      <c r="R35" s="53">
        <v>0</v>
      </c>
      <c r="S35" s="53">
        <v>1</v>
      </c>
      <c r="T35" s="53">
        <v>0</v>
      </c>
      <c r="U35" s="53">
        <v>2</v>
      </c>
      <c r="V35" s="53">
        <v>2</v>
      </c>
      <c r="W35" s="53">
        <v>3</v>
      </c>
      <c r="X35" s="53">
        <v>2</v>
      </c>
      <c r="Y35" s="53">
        <v>0</v>
      </c>
      <c r="Z35" s="53">
        <v>1</v>
      </c>
      <c r="AA35" s="53">
        <v>2</v>
      </c>
      <c r="AB35" s="53">
        <v>0</v>
      </c>
      <c r="AC35" s="53">
        <v>1</v>
      </c>
      <c r="AD35" s="53">
        <v>1</v>
      </c>
      <c r="AE35" s="53">
        <v>1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3</v>
      </c>
      <c r="AM35" s="53">
        <v>0</v>
      </c>
      <c r="AN35" s="53">
        <v>0</v>
      </c>
      <c r="AO35" s="53">
        <v>0</v>
      </c>
      <c r="AP35" s="53">
        <v>2</v>
      </c>
      <c r="AQ35" s="53">
        <v>16</v>
      </c>
      <c r="AR35" s="53">
        <v>0</v>
      </c>
      <c r="AS35" s="53">
        <v>0</v>
      </c>
      <c r="AT35" s="53">
        <v>4</v>
      </c>
      <c r="AU35" s="53">
        <v>0</v>
      </c>
      <c r="AV35" s="53">
        <v>0</v>
      </c>
      <c r="AW35" s="53">
        <v>0</v>
      </c>
      <c r="AX35" s="53">
        <v>0</v>
      </c>
      <c r="AY35" s="53">
        <v>1</v>
      </c>
      <c r="AZ35" s="53">
        <v>0</v>
      </c>
      <c r="BA35" s="53">
        <v>6</v>
      </c>
      <c r="BB35" s="53">
        <v>1</v>
      </c>
      <c r="BC35" s="53">
        <v>0</v>
      </c>
      <c r="BD35" s="53">
        <v>0</v>
      </c>
      <c r="BE35" s="53">
        <v>1</v>
      </c>
      <c r="BF35" s="53">
        <v>3</v>
      </c>
      <c r="BG35" s="53">
        <v>0</v>
      </c>
      <c r="BH35" s="53">
        <v>0</v>
      </c>
      <c r="BI35" s="53">
        <v>1</v>
      </c>
      <c r="BJ35" s="53">
        <v>1</v>
      </c>
      <c r="BK35" s="53">
        <v>0</v>
      </c>
      <c r="BL35" s="53">
        <v>1</v>
      </c>
      <c r="BM35" s="53">
        <v>0</v>
      </c>
      <c r="BN35" s="53">
        <v>1</v>
      </c>
      <c r="BO35" s="53">
        <v>0</v>
      </c>
      <c r="BP35" s="53">
        <v>0</v>
      </c>
      <c r="BQ35" s="53">
        <v>2</v>
      </c>
      <c r="BR35" s="53">
        <v>4</v>
      </c>
      <c r="BS35" s="53">
        <v>2</v>
      </c>
      <c r="BT35" s="53">
        <v>0</v>
      </c>
      <c r="BU35" s="53">
        <v>2</v>
      </c>
      <c r="BV35" s="53">
        <v>3</v>
      </c>
      <c r="BW35" s="53">
        <v>0</v>
      </c>
      <c r="BX35" s="53">
        <v>0</v>
      </c>
      <c r="BY35" s="53">
        <v>1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1</v>
      </c>
      <c r="CG35" s="53">
        <v>0</v>
      </c>
      <c r="CH35" s="53">
        <v>1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53">
        <v>18</v>
      </c>
      <c r="CP35" s="53">
        <v>0</v>
      </c>
      <c r="CQ35" s="53">
        <v>3</v>
      </c>
      <c r="CR35" s="53">
        <v>1</v>
      </c>
      <c r="CS35" s="53">
        <v>1</v>
      </c>
      <c r="CT35" s="53">
        <v>1</v>
      </c>
      <c r="CU35" s="53">
        <v>0</v>
      </c>
      <c r="CV35" s="53">
        <v>0</v>
      </c>
      <c r="CW35" s="53">
        <v>1</v>
      </c>
      <c r="CX35" s="53">
        <v>1</v>
      </c>
      <c r="CY35" s="53">
        <v>0</v>
      </c>
      <c r="CZ35" s="53">
        <v>1</v>
      </c>
      <c r="DA35" s="53">
        <v>0</v>
      </c>
      <c r="DB35" s="53">
        <v>0</v>
      </c>
      <c r="DC35" s="53">
        <v>2</v>
      </c>
      <c r="DD35" s="53">
        <v>6</v>
      </c>
      <c r="DE35" s="53">
        <v>0</v>
      </c>
      <c r="DF35" s="53">
        <v>1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0</v>
      </c>
      <c r="EC35" s="53">
        <v>0</v>
      </c>
      <c r="ED35" s="53">
        <v>0</v>
      </c>
      <c r="EE35" s="53">
        <v>0</v>
      </c>
      <c r="EF35" s="53">
        <v>0</v>
      </c>
      <c r="EG35" s="53">
        <v>0</v>
      </c>
      <c r="EH35" s="53">
        <v>0</v>
      </c>
      <c r="EI35" s="53">
        <v>0</v>
      </c>
      <c r="EJ35" s="53">
        <v>0</v>
      </c>
      <c r="EK35" s="53">
        <v>0</v>
      </c>
      <c r="EL35" s="53">
        <v>0</v>
      </c>
      <c r="EM35" s="53">
        <v>0</v>
      </c>
      <c r="EN35" s="53">
        <v>0</v>
      </c>
      <c r="EO35" s="53">
        <v>0</v>
      </c>
      <c r="EP35" s="53">
        <v>0</v>
      </c>
      <c r="EQ35" s="53">
        <v>0</v>
      </c>
      <c r="ER35" s="53">
        <v>1</v>
      </c>
      <c r="ES35" s="53">
        <v>2</v>
      </c>
      <c r="ET35" s="53">
        <v>11</v>
      </c>
      <c r="EU35" s="53">
        <v>3</v>
      </c>
      <c r="EV35" s="53">
        <v>2</v>
      </c>
      <c r="EW35" s="53">
        <v>0</v>
      </c>
      <c r="EX35" s="53">
        <v>12</v>
      </c>
      <c r="EY35" s="53">
        <v>5</v>
      </c>
      <c r="EZ35" s="53">
        <v>7</v>
      </c>
      <c r="FA35" s="53">
        <v>1</v>
      </c>
      <c r="FB35" s="53">
        <v>4</v>
      </c>
      <c r="FC35" s="53">
        <v>1</v>
      </c>
      <c r="FD35" s="53">
        <v>0</v>
      </c>
      <c r="FE35" s="53">
        <v>1</v>
      </c>
      <c r="FF35" s="53">
        <v>2</v>
      </c>
      <c r="FG35" s="53">
        <v>1</v>
      </c>
      <c r="FH35" s="53">
        <v>10</v>
      </c>
      <c r="FI35" s="53">
        <v>8</v>
      </c>
      <c r="FJ35" s="53">
        <v>7</v>
      </c>
      <c r="FK35" s="53">
        <v>6</v>
      </c>
      <c r="FL35" s="53">
        <v>8</v>
      </c>
      <c r="FM35" s="53">
        <v>0</v>
      </c>
      <c r="FN35" s="53">
        <v>6</v>
      </c>
      <c r="FO35" s="53">
        <v>5</v>
      </c>
      <c r="FP35" s="53">
        <v>3</v>
      </c>
      <c r="FQ35" s="53">
        <v>0</v>
      </c>
      <c r="FR35" s="53">
        <v>0</v>
      </c>
      <c r="FS35" s="53">
        <v>0</v>
      </c>
      <c r="FT35" s="53">
        <v>6</v>
      </c>
      <c r="FU35" s="53">
        <v>6</v>
      </c>
      <c r="FV35" s="53">
        <v>5</v>
      </c>
      <c r="FW35" s="53">
        <v>5</v>
      </c>
      <c r="FX35" s="53">
        <v>6</v>
      </c>
      <c r="FY35" s="53">
        <v>1</v>
      </c>
      <c r="FZ35" s="53">
        <v>4</v>
      </c>
      <c r="GA35" s="53">
        <v>7</v>
      </c>
      <c r="GB35" s="53">
        <v>0</v>
      </c>
      <c r="GC35" s="53">
        <v>1</v>
      </c>
      <c r="GD35" s="53">
        <v>0</v>
      </c>
      <c r="GE35" s="53">
        <v>1</v>
      </c>
      <c r="GF35" s="53">
        <v>1</v>
      </c>
      <c r="GG35" s="53">
        <v>0</v>
      </c>
      <c r="GH35" s="53">
        <v>1</v>
      </c>
      <c r="GI35" s="53">
        <v>3</v>
      </c>
      <c r="GJ35" s="53">
        <v>0</v>
      </c>
      <c r="GK35" s="53">
        <v>1</v>
      </c>
      <c r="GL35" s="53">
        <v>2</v>
      </c>
      <c r="GM35" s="53">
        <v>0</v>
      </c>
      <c r="GN35" s="53">
        <v>0</v>
      </c>
      <c r="GO35" s="53">
        <v>0</v>
      </c>
      <c r="GP35" s="53">
        <v>0</v>
      </c>
      <c r="GQ35" s="53">
        <v>3</v>
      </c>
      <c r="GR35" s="53">
        <v>5</v>
      </c>
      <c r="GS35" s="53">
        <v>0</v>
      </c>
      <c r="GT35" s="53">
        <v>0</v>
      </c>
      <c r="GU35" s="53">
        <v>0</v>
      </c>
      <c r="GV35" s="53">
        <v>1</v>
      </c>
      <c r="GW35" s="53">
        <v>0</v>
      </c>
      <c r="GX35" s="53">
        <v>0</v>
      </c>
      <c r="GY35" s="53">
        <v>0</v>
      </c>
      <c r="GZ35" s="53">
        <v>0</v>
      </c>
      <c r="HA35" s="53">
        <v>0</v>
      </c>
      <c r="HB35" s="53">
        <v>0</v>
      </c>
      <c r="HC35" s="53">
        <v>2</v>
      </c>
    </row>
    <row r="36" spans="1:211" x14ac:dyDescent="0.25">
      <c r="A36" s="83" t="s">
        <v>279</v>
      </c>
      <c r="B36" s="53">
        <v>89.47</v>
      </c>
      <c r="C36" s="53">
        <v>76.47</v>
      </c>
      <c r="D36" s="53">
        <v>23.53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5.26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100</v>
      </c>
      <c r="Q36" s="53">
        <v>0</v>
      </c>
      <c r="R36" s="53">
        <v>0</v>
      </c>
      <c r="S36" s="53">
        <v>5.26</v>
      </c>
      <c r="T36" s="53">
        <v>0</v>
      </c>
      <c r="U36" s="53">
        <v>11.11</v>
      </c>
      <c r="V36" s="53">
        <v>11.11</v>
      </c>
      <c r="W36" s="53">
        <v>16.670000000000002</v>
      </c>
      <c r="X36" s="53">
        <v>11.11</v>
      </c>
      <c r="Y36" s="53">
        <v>0</v>
      </c>
      <c r="Z36" s="53">
        <v>5.56</v>
      </c>
      <c r="AA36" s="53">
        <v>11.11</v>
      </c>
      <c r="AB36" s="53">
        <v>0</v>
      </c>
      <c r="AC36" s="53">
        <v>5.56</v>
      </c>
      <c r="AD36" s="53">
        <v>5.56</v>
      </c>
      <c r="AE36" s="53">
        <v>5.56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16.670000000000002</v>
      </c>
      <c r="AM36" s="53">
        <v>0</v>
      </c>
      <c r="AN36" s="53">
        <v>0</v>
      </c>
      <c r="AO36" s="53">
        <v>0</v>
      </c>
      <c r="AP36" s="53">
        <v>11.11</v>
      </c>
      <c r="AQ36" s="53">
        <v>88.89</v>
      </c>
      <c r="AR36" s="53">
        <v>0</v>
      </c>
      <c r="AS36" s="53">
        <v>0</v>
      </c>
      <c r="AT36" s="53">
        <v>22.22</v>
      </c>
      <c r="AU36" s="53">
        <v>0</v>
      </c>
      <c r="AV36" s="53">
        <v>0</v>
      </c>
      <c r="AW36" s="53">
        <v>0</v>
      </c>
      <c r="AX36" s="53">
        <v>0</v>
      </c>
      <c r="AY36" s="53">
        <v>5.56</v>
      </c>
      <c r="AZ36" s="53">
        <v>0</v>
      </c>
      <c r="BA36" s="53">
        <v>33.33</v>
      </c>
      <c r="BB36" s="53">
        <v>5.56</v>
      </c>
      <c r="BC36" s="53">
        <v>0</v>
      </c>
      <c r="BD36" s="53">
        <v>0</v>
      </c>
      <c r="BE36" s="53">
        <v>5.56</v>
      </c>
      <c r="BF36" s="53">
        <v>16.670000000000002</v>
      </c>
      <c r="BG36" s="53">
        <v>0</v>
      </c>
      <c r="BH36" s="53">
        <v>0</v>
      </c>
      <c r="BI36" s="53">
        <v>5.56</v>
      </c>
      <c r="BJ36" s="53">
        <v>5.56</v>
      </c>
      <c r="BK36" s="53">
        <v>0</v>
      </c>
      <c r="BL36" s="53">
        <v>5.56</v>
      </c>
      <c r="BM36" s="53">
        <v>0</v>
      </c>
      <c r="BN36" s="53">
        <v>5.56</v>
      </c>
      <c r="BO36" s="53">
        <v>0</v>
      </c>
      <c r="BP36" s="53">
        <v>0</v>
      </c>
      <c r="BQ36" s="53">
        <v>11.11</v>
      </c>
      <c r="BR36" s="53">
        <v>22.22</v>
      </c>
      <c r="BS36" s="53">
        <v>11.11</v>
      </c>
      <c r="BT36" s="53">
        <v>0</v>
      </c>
      <c r="BU36" s="53">
        <v>11.11</v>
      </c>
      <c r="BV36" s="53">
        <v>16.670000000000002</v>
      </c>
      <c r="BW36" s="53">
        <v>0</v>
      </c>
      <c r="BX36" s="53">
        <v>0</v>
      </c>
      <c r="BY36" s="53">
        <v>5.56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5.56</v>
      </c>
      <c r="CG36" s="53">
        <v>0</v>
      </c>
      <c r="CH36" s="53">
        <v>5.56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100</v>
      </c>
      <c r="CP36" s="53">
        <v>0</v>
      </c>
      <c r="CQ36" s="53">
        <v>16.670000000000002</v>
      </c>
      <c r="CR36" s="53">
        <v>5.56</v>
      </c>
      <c r="CS36" s="53">
        <v>5.56</v>
      </c>
      <c r="CT36" s="53">
        <v>5.56</v>
      </c>
      <c r="CU36" s="53">
        <v>0</v>
      </c>
      <c r="CV36" s="53">
        <v>0</v>
      </c>
      <c r="CW36" s="53">
        <v>5.56</v>
      </c>
      <c r="CX36" s="53">
        <v>5.56</v>
      </c>
      <c r="CY36" s="53">
        <v>0</v>
      </c>
      <c r="CZ36" s="53">
        <v>5.56</v>
      </c>
      <c r="DA36" s="53">
        <v>0</v>
      </c>
      <c r="DB36" s="53">
        <v>0</v>
      </c>
      <c r="DC36" s="53">
        <v>11.11</v>
      </c>
      <c r="DD36" s="53">
        <v>33.33</v>
      </c>
      <c r="DE36" s="53">
        <v>0</v>
      </c>
      <c r="DF36" s="53">
        <v>5.56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0</v>
      </c>
      <c r="EK36" s="53">
        <v>0</v>
      </c>
      <c r="EL36" s="53">
        <v>0</v>
      </c>
      <c r="EM36" s="53">
        <v>0</v>
      </c>
      <c r="EN36" s="53">
        <v>0</v>
      </c>
      <c r="EO36" s="53">
        <v>0</v>
      </c>
      <c r="EP36" s="53">
        <v>0</v>
      </c>
      <c r="EQ36" s="53">
        <v>0</v>
      </c>
      <c r="ER36" s="53">
        <v>100</v>
      </c>
      <c r="ES36" s="53">
        <v>11.11</v>
      </c>
      <c r="ET36" s="53">
        <v>61.11</v>
      </c>
      <c r="EU36" s="53">
        <v>16.670000000000002</v>
      </c>
      <c r="EV36" s="53">
        <v>11.11</v>
      </c>
      <c r="EW36" s="53">
        <v>0</v>
      </c>
      <c r="EX36" s="53">
        <v>35.29</v>
      </c>
      <c r="EY36" s="53">
        <v>14.71</v>
      </c>
      <c r="EZ36" s="53">
        <v>20.59</v>
      </c>
      <c r="FA36" s="53">
        <v>2.94</v>
      </c>
      <c r="FB36" s="53">
        <v>11.76</v>
      </c>
      <c r="FC36" s="53">
        <v>2.94</v>
      </c>
      <c r="FD36" s="53">
        <v>0</v>
      </c>
      <c r="FE36" s="53">
        <v>2.94</v>
      </c>
      <c r="FF36" s="53">
        <v>5.88</v>
      </c>
      <c r="FG36" s="53">
        <v>2.94</v>
      </c>
      <c r="FH36" s="53">
        <v>18.87</v>
      </c>
      <c r="FI36" s="53">
        <v>15.09</v>
      </c>
      <c r="FJ36" s="53">
        <v>13.21</v>
      </c>
      <c r="FK36" s="53">
        <v>11.32</v>
      </c>
      <c r="FL36" s="53">
        <v>15.09</v>
      </c>
      <c r="FM36" s="53">
        <v>0</v>
      </c>
      <c r="FN36" s="53">
        <v>11.32</v>
      </c>
      <c r="FO36" s="53">
        <v>9.43</v>
      </c>
      <c r="FP36" s="53">
        <v>5.66</v>
      </c>
      <c r="FQ36" s="53">
        <v>0</v>
      </c>
      <c r="FR36" s="53">
        <v>0</v>
      </c>
      <c r="FS36" s="53">
        <v>0</v>
      </c>
      <c r="FT36" s="53">
        <v>14.29</v>
      </c>
      <c r="FU36" s="53">
        <v>14.29</v>
      </c>
      <c r="FV36" s="53">
        <v>11.9</v>
      </c>
      <c r="FW36" s="53">
        <v>11.9</v>
      </c>
      <c r="FX36" s="53">
        <v>14.29</v>
      </c>
      <c r="FY36" s="53">
        <v>2.38</v>
      </c>
      <c r="FZ36" s="53">
        <v>9.52</v>
      </c>
      <c r="GA36" s="53">
        <v>16.670000000000002</v>
      </c>
      <c r="GB36" s="53">
        <v>0</v>
      </c>
      <c r="GC36" s="53">
        <v>2.38</v>
      </c>
      <c r="GD36" s="53">
        <v>0</v>
      </c>
      <c r="GE36" s="53">
        <v>2.38</v>
      </c>
      <c r="GF36" s="53">
        <v>5.26</v>
      </c>
      <c r="GG36" s="53">
        <v>0</v>
      </c>
      <c r="GH36" s="53">
        <v>5.26</v>
      </c>
      <c r="GI36" s="53">
        <v>15.79</v>
      </c>
      <c r="GJ36" s="53">
        <v>0</v>
      </c>
      <c r="GK36" s="53">
        <v>5.26</v>
      </c>
      <c r="GL36" s="53">
        <v>10.53</v>
      </c>
      <c r="GM36" s="53">
        <v>0</v>
      </c>
      <c r="GN36" s="53">
        <v>0</v>
      </c>
      <c r="GO36" s="53">
        <v>0</v>
      </c>
      <c r="GP36" s="53">
        <v>0</v>
      </c>
      <c r="GQ36" s="53">
        <v>15.79</v>
      </c>
      <c r="GR36" s="53">
        <v>26.32</v>
      </c>
      <c r="GS36" s="53">
        <v>0</v>
      </c>
      <c r="GT36" s="53">
        <v>0</v>
      </c>
      <c r="GU36" s="53">
        <v>0</v>
      </c>
      <c r="GV36" s="53">
        <v>5.26</v>
      </c>
      <c r="GW36" s="53">
        <v>0</v>
      </c>
      <c r="GX36" s="53">
        <v>0</v>
      </c>
      <c r="GY36" s="53">
        <v>0</v>
      </c>
      <c r="GZ36" s="53">
        <v>0</v>
      </c>
      <c r="HA36" s="53">
        <v>0</v>
      </c>
      <c r="HB36" s="53">
        <v>0</v>
      </c>
      <c r="HC36" s="53">
        <v>10.53</v>
      </c>
    </row>
    <row r="37" spans="1:211" ht="16.5" x14ac:dyDescent="0.25">
      <c r="A37" s="90" t="s">
        <v>616</v>
      </c>
      <c r="B37" s="53">
        <v>13</v>
      </c>
      <c r="C37" s="53">
        <v>10</v>
      </c>
      <c r="D37" s="53">
        <v>2</v>
      </c>
      <c r="E37" s="53">
        <v>0</v>
      </c>
      <c r="F37" s="53">
        <v>0</v>
      </c>
      <c r="G37" s="53">
        <v>0</v>
      </c>
      <c r="H37" s="53">
        <v>1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2</v>
      </c>
      <c r="T37" s="53">
        <v>1</v>
      </c>
      <c r="U37" s="53">
        <v>1</v>
      </c>
      <c r="V37" s="53">
        <v>0</v>
      </c>
      <c r="W37" s="53">
        <v>0</v>
      </c>
      <c r="X37" s="53">
        <v>1</v>
      </c>
      <c r="Y37" s="53">
        <v>0</v>
      </c>
      <c r="Z37" s="53">
        <v>0</v>
      </c>
      <c r="AA37" s="53">
        <v>4</v>
      </c>
      <c r="AB37" s="53">
        <v>2</v>
      </c>
      <c r="AC37" s="53">
        <v>1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0</v>
      </c>
      <c r="AL37" s="53">
        <v>2</v>
      </c>
      <c r="AM37" s="53">
        <v>0</v>
      </c>
      <c r="AN37" s="53">
        <v>0</v>
      </c>
      <c r="AO37" s="53">
        <v>1</v>
      </c>
      <c r="AP37" s="53">
        <v>2</v>
      </c>
      <c r="AQ37" s="53">
        <v>11</v>
      </c>
      <c r="AR37" s="53">
        <v>0</v>
      </c>
      <c r="AS37" s="53">
        <v>0</v>
      </c>
      <c r="AT37" s="53">
        <v>6</v>
      </c>
      <c r="AU37" s="53">
        <v>0</v>
      </c>
      <c r="AV37" s="53">
        <v>0</v>
      </c>
      <c r="AW37" s="53">
        <v>1</v>
      </c>
      <c r="AX37" s="53">
        <v>0</v>
      </c>
      <c r="AY37" s="53">
        <v>0</v>
      </c>
      <c r="AZ37" s="53">
        <v>0</v>
      </c>
      <c r="BA37" s="53">
        <v>1</v>
      </c>
      <c r="BB37" s="53">
        <v>0</v>
      </c>
      <c r="BC37" s="53">
        <v>0</v>
      </c>
      <c r="BD37" s="53">
        <v>2</v>
      </c>
      <c r="BE37" s="53">
        <v>0</v>
      </c>
      <c r="BF37" s="53">
        <v>0</v>
      </c>
      <c r="BG37" s="53">
        <v>1</v>
      </c>
      <c r="BH37" s="53">
        <v>1</v>
      </c>
      <c r="BI37" s="53">
        <v>0</v>
      </c>
      <c r="BJ37" s="53">
        <v>1</v>
      </c>
      <c r="BK37" s="53">
        <v>0</v>
      </c>
      <c r="BL37" s="53">
        <v>0</v>
      </c>
      <c r="BM37" s="53">
        <v>0</v>
      </c>
      <c r="BN37" s="53">
        <v>1</v>
      </c>
      <c r="BO37" s="53">
        <v>2</v>
      </c>
      <c r="BP37" s="53">
        <v>2</v>
      </c>
      <c r="BQ37" s="53">
        <v>1</v>
      </c>
      <c r="BR37" s="53">
        <v>0</v>
      </c>
      <c r="BS37" s="53">
        <v>0</v>
      </c>
      <c r="BT37" s="53">
        <v>0</v>
      </c>
      <c r="BU37" s="53">
        <v>1</v>
      </c>
      <c r="BV37" s="53">
        <v>0</v>
      </c>
      <c r="BW37" s="53">
        <v>2</v>
      </c>
      <c r="BX37" s="53">
        <v>0</v>
      </c>
      <c r="BY37" s="53">
        <v>2</v>
      </c>
      <c r="BZ37" s="53">
        <v>0</v>
      </c>
      <c r="CA37" s="53">
        <v>0</v>
      </c>
      <c r="CB37" s="53">
        <v>1</v>
      </c>
      <c r="CC37" s="53">
        <v>0</v>
      </c>
      <c r="CD37" s="53">
        <v>1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13</v>
      </c>
      <c r="CP37" s="53">
        <v>0</v>
      </c>
      <c r="CQ37" s="53">
        <v>1</v>
      </c>
      <c r="CR37" s="53">
        <v>1</v>
      </c>
      <c r="CS37" s="53">
        <v>0</v>
      </c>
      <c r="CT37" s="53">
        <v>0</v>
      </c>
      <c r="CU37" s="53">
        <v>0</v>
      </c>
      <c r="CV37" s="53">
        <v>0</v>
      </c>
      <c r="CW37" s="53">
        <v>1</v>
      </c>
      <c r="CX37" s="53">
        <v>0</v>
      </c>
      <c r="CY37" s="53">
        <v>0</v>
      </c>
      <c r="CZ37" s="53">
        <v>1</v>
      </c>
      <c r="DA37" s="53">
        <v>0</v>
      </c>
      <c r="DB37" s="53">
        <v>0</v>
      </c>
      <c r="DC37" s="53">
        <v>1</v>
      </c>
      <c r="DD37" s="53">
        <v>6</v>
      </c>
      <c r="DE37" s="53">
        <v>1</v>
      </c>
      <c r="DF37" s="53">
        <v>0</v>
      </c>
      <c r="DG37" s="53">
        <v>0</v>
      </c>
      <c r="DH37" s="53">
        <v>0</v>
      </c>
      <c r="DI37" s="53">
        <v>1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2</v>
      </c>
      <c r="DX37" s="53">
        <v>0</v>
      </c>
      <c r="DY37" s="53">
        <v>1</v>
      </c>
      <c r="DZ37" s="53">
        <v>0</v>
      </c>
      <c r="EA37" s="53">
        <v>1</v>
      </c>
      <c r="EB37" s="53">
        <v>0</v>
      </c>
      <c r="EC37" s="53">
        <v>0</v>
      </c>
      <c r="ED37" s="53">
        <v>0</v>
      </c>
      <c r="EE37" s="53">
        <v>0</v>
      </c>
      <c r="EF37" s="53">
        <v>0</v>
      </c>
      <c r="EG37" s="53">
        <v>0</v>
      </c>
      <c r="EH37" s="53">
        <v>0</v>
      </c>
      <c r="EI37" s="53">
        <v>0</v>
      </c>
      <c r="EJ37" s="53">
        <v>0</v>
      </c>
      <c r="EK37" s="53">
        <v>0</v>
      </c>
      <c r="EL37" s="53">
        <v>0</v>
      </c>
      <c r="EM37" s="53">
        <v>0</v>
      </c>
      <c r="EN37" s="53">
        <v>0</v>
      </c>
      <c r="EO37" s="53">
        <v>0</v>
      </c>
      <c r="EP37" s="53">
        <v>0</v>
      </c>
      <c r="EQ37" s="53">
        <v>0</v>
      </c>
      <c r="ER37" s="53">
        <v>0</v>
      </c>
      <c r="ES37" s="53">
        <v>0</v>
      </c>
      <c r="ET37" s="53">
        <v>4</v>
      </c>
      <c r="EU37" s="53">
        <v>6</v>
      </c>
      <c r="EV37" s="53">
        <v>1</v>
      </c>
      <c r="EW37" s="53">
        <v>2</v>
      </c>
      <c r="EX37" s="53">
        <v>4</v>
      </c>
      <c r="EY37" s="53">
        <v>3</v>
      </c>
      <c r="EZ37" s="53">
        <v>4</v>
      </c>
      <c r="FA37" s="53">
        <v>2</v>
      </c>
      <c r="FB37" s="53">
        <v>4</v>
      </c>
      <c r="FC37" s="53">
        <v>1</v>
      </c>
      <c r="FD37" s="53">
        <v>3</v>
      </c>
      <c r="FE37" s="53">
        <v>0</v>
      </c>
      <c r="FF37" s="53">
        <v>3</v>
      </c>
      <c r="FG37" s="53">
        <v>2</v>
      </c>
      <c r="FH37" s="53">
        <v>8</v>
      </c>
      <c r="FI37" s="53">
        <v>1</v>
      </c>
      <c r="FJ37" s="53">
        <v>6</v>
      </c>
      <c r="FK37" s="53">
        <v>4</v>
      </c>
      <c r="FL37" s="53">
        <v>9</v>
      </c>
      <c r="FM37" s="53">
        <v>1</v>
      </c>
      <c r="FN37" s="53">
        <v>7</v>
      </c>
      <c r="FO37" s="53">
        <v>0</v>
      </c>
      <c r="FP37" s="53">
        <v>3</v>
      </c>
      <c r="FQ37" s="53">
        <v>3</v>
      </c>
      <c r="FR37" s="53">
        <v>1</v>
      </c>
      <c r="FS37" s="53">
        <v>0</v>
      </c>
      <c r="FT37" s="53">
        <v>6</v>
      </c>
      <c r="FU37" s="53">
        <v>6</v>
      </c>
      <c r="FV37" s="53">
        <v>4</v>
      </c>
      <c r="FW37" s="53">
        <v>5</v>
      </c>
      <c r="FX37" s="53">
        <v>6</v>
      </c>
      <c r="FY37" s="53">
        <v>0</v>
      </c>
      <c r="FZ37" s="53">
        <v>5</v>
      </c>
      <c r="GA37" s="53">
        <v>0</v>
      </c>
      <c r="GB37" s="53">
        <v>1</v>
      </c>
      <c r="GC37" s="53">
        <v>4</v>
      </c>
      <c r="GD37" s="53">
        <v>0</v>
      </c>
      <c r="GE37" s="53">
        <v>0</v>
      </c>
      <c r="GF37" s="53">
        <v>0</v>
      </c>
      <c r="GG37" s="53">
        <v>1</v>
      </c>
      <c r="GH37" s="53">
        <v>1</v>
      </c>
      <c r="GI37" s="53">
        <v>1</v>
      </c>
      <c r="GJ37" s="53">
        <v>1</v>
      </c>
      <c r="GK37" s="53">
        <v>0</v>
      </c>
      <c r="GL37" s="53">
        <v>0</v>
      </c>
      <c r="GM37" s="53">
        <v>1</v>
      </c>
      <c r="GN37" s="53">
        <v>0</v>
      </c>
      <c r="GO37" s="53">
        <v>0</v>
      </c>
      <c r="GP37" s="53">
        <v>0</v>
      </c>
      <c r="GQ37" s="53">
        <v>1</v>
      </c>
      <c r="GR37" s="53">
        <v>1</v>
      </c>
      <c r="GS37" s="53">
        <v>1</v>
      </c>
      <c r="GT37" s="53">
        <v>0</v>
      </c>
      <c r="GU37" s="53">
        <v>1</v>
      </c>
      <c r="GV37" s="53">
        <v>0</v>
      </c>
      <c r="GW37" s="53">
        <v>0</v>
      </c>
      <c r="GX37" s="53">
        <v>0</v>
      </c>
      <c r="GY37" s="53">
        <v>0</v>
      </c>
      <c r="GZ37" s="53">
        <v>0</v>
      </c>
      <c r="HA37" s="53">
        <v>2</v>
      </c>
      <c r="HB37" s="53">
        <v>1</v>
      </c>
      <c r="HC37" s="53">
        <v>3</v>
      </c>
    </row>
    <row r="38" spans="1:211" x14ac:dyDescent="0.25">
      <c r="A38" s="83" t="s">
        <v>279</v>
      </c>
      <c r="B38" s="53">
        <v>86.67</v>
      </c>
      <c r="C38" s="53">
        <v>76.92</v>
      </c>
      <c r="D38" s="53">
        <v>15.38</v>
      </c>
      <c r="E38" s="53">
        <v>0</v>
      </c>
      <c r="F38" s="53">
        <v>0</v>
      </c>
      <c r="G38" s="53">
        <v>0</v>
      </c>
      <c r="H38" s="53">
        <v>7.69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13.33</v>
      </c>
      <c r="T38" s="53">
        <v>7.69</v>
      </c>
      <c r="U38" s="53">
        <v>7.69</v>
      </c>
      <c r="V38" s="53">
        <v>0</v>
      </c>
      <c r="W38" s="53">
        <v>0</v>
      </c>
      <c r="X38" s="53">
        <v>7.69</v>
      </c>
      <c r="Y38" s="53">
        <v>0</v>
      </c>
      <c r="Z38" s="53">
        <v>0</v>
      </c>
      <c r="AA38" s="53">
        <v>30.77</v>
      </c>
      <c r="AB38" s="53">
        <v>15.38</v>
      </c>
      <c r="AC38" s="53">
        <v>7.69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15.38</v>
      </c>
      <c r="AM38" s="53">
        <v>0</v>
      </c>
      <c r="AN38" s="53">
        <v>0</v>
      </c>
      <c r="AO38" s="53">
        <v>7.69</v>
      </c>
      <c r="AP38" s="53">
        <v>15.38</v>
      </c>
      <c r="AQ38" s="53">
        <v>84.62</v>
      </c>
      <c r="AR38" s="53">
        <v>0</v>
      </c>
      <c r="AS38" s="53">
        <v>0</v>
      </c>
      <c r="AT38" s="53">
        <v>46.15</v>
      </c>
      <c r="AU38" s="53">
        <v>0</v>
      </c>
      <c r="AV38" s="53">
        <v>0</v>
      </c>
      <c r="AW38" s="53">
        <v>7.69</v>
      </c>
      <c r="AX38" s="53">
        <v>0</v>
      </c>
      <c r="AY38" s="53">
        <v>0</v>
      </c>
      <c r="AZ38" s="53">
        <v>0</v>
      </c>
      <c r="BA38" s="53">
        <v>7.69</v>
      </c>
      <c r="BB38" s="53">
        <v>0</v>
      </c>
      <c r="BC38" s="53">
        <v>0</v>
      </c>
      <c r="BD38" s="53">
        <v>15.38</v>
      </c>
      <c r="BE38" s="53">
        <v>0</v>
      </c>
      <c r="BF38" s="53">
        <v>0</v>
      </c>
      <c r="BG38" s="53">
        <v>7.69</v>
      </c>
      <c r="BH38" s="53">
        <v>7.69</v>
      </c>
      <c r="BI38" s="53">
        <v>0</v>
      </c>
      <c r="BJ38" s="53">
        <v>7.69</v>
      </c>
      <c r="BK38" s="53">
        <v>0</v>
      </c>
      <c r="BL38" s="53">
        <v>0</v>
      </c>
      <c r="BM38" s="53">
        <v>0</v>
      </c>
      <c r="BN38" s="53">
        <v>7.69</v>
      </c>
      <c r="BO38" s="53">
        <v>15.38</v>
      </c>
      <c r="BP38" s="53">
        <v>15.38</v>
      </c>
      <c r="BQ38" s="53">
        <v>7.69</v>
      </c>
      <c r="BR38" s="53">
        <v>0</v>
      </c>
      <c r="BS38" s="53">
        <v>0</v>
      </c>
      <c r="BT38" s="53">
        <v>0</v>
      </c>
      <c r="BU38" s="53">
        <v>7.69</v>
      </c>
      <c r="BV38" s="53">
        <v>0</v>
      </c>
      <c r="BW38" s="53">
        <v>15.38</v>
      </c>
      <c r="BX38" s="53">
        <v>0</v>
      </c>
      <c r="BY38" s="53">
        <v>15.38</v>
      </c>
      <c r="BZ38" s="53">
        <v>0</v>
      </c>
      <c r="CA38" s="53">
        <v>0</v>
      </c>
      <c r="CB38" s="53">
        <v>7.69</v>
      </c>
      <c r="CC38" s="53">
        <v>0</v>
      </c>
      <c r="CD38" s="53">
        <v>7.69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0</v>
      </c>
      <c r="CM38" s="53">
        <v>0</v>
      </c>
      <c r="CN38" s="53">
        <v>0</v>
      </c>
      <c r="CO38" s="53">
        <v>100</v>
      </c>
      <c r="CP38" s="53">
        <v>0</v>
      </c>
      <c r="CQ38" s="53">
        <v>7.69</v>
      </c>
      <c r="CR38" s="53">
        <v>7.69</v>
      </c>
      <c r="CS38" s="53">
        <v>0</v>
      </c>
      <c r="CT38" s="53">
        <v>0</v>
      </c>
      <c r="CU38" s="53">
        <v>0</v>
      </c>
      <c r="CV38" s="53">
        <v>0</v>
      </c>
      <c r="CW38" s="53">
        <v>7.69</v>
      </c>
      <c r="CX38" s="53">
        <v>0</v>
      </c>
      <c r="CY38" s="53">
        <v>0</v>
      </c>
      <c r="CZ38" s="53">
        <v>7.69</v>
      </c>
      <c r="DA38" s="53">
        <v>0</v>
      </c>
      <c r="DB38" s="53">
        <v>0</v>
      </c>
      <c r="DC38" s="53">
        <v>7.69</v>
      </c>
      <c r="DD38" s="53">
        <v>46.15</v>
      </c>
      <c r="DE38" s="53">
        <v>7.69</v>
      </c>
      <c r="DF38" s="53">
        <v>0</v>
      </c>
      <c r="DG38" s="53">
        <v>0</v>
      </c>
      <c r="DH38" s="53">
        <v>0</v>
      </c>
      <c r="DI38" s="53">
        <v>7.69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0</v>
      </c>
      <c r="DU38" s="53">
        <v>0</v>
      </c>
      <c r="DV38" s="53">
        <v>0</v>
      </c>
      <c r="DW38" s="53">
        <v>100</v>
      </c>
      <c r="DX38" s="53">
        <v>0</v>
      </c>
      <c r="DY38" s="53">
        <v>50</v>
      </c>
      <c r="DZ38" s="53">
        <v>0</v>
      </c>
      <c r="EA38" s="53">
        <v>50</v>
      </c>
      <c r="EB38" s="53">
        <v>0</v>
      </c>
      <c r="EC38" s="53">
        <v>0</v>
      </c>
      <c r="ED38" s="53">
        <v>0</v>
      </c>
      <c r="EE38" s="53">
        <v>0</v>
      </c>
      <c r="EF38" s="53">
        <v>0</v>
      </c>
      <c r="EG38" s="53">
        <v>0</v>
      </c>
      <c r="EH38" s="53">
        <v>0</v>
      </c>
      <c r="EI38" s="53">
        <v>0</v>
      </c>
      <c r="EJ38" s="53">
        <v>0</v>
      </c>
      <c r="EK38" s="53">
        <v>0</v>
      </c>
      <c r="EL38" s="53">
        <v>0</v>
      </c>
      <c r="EM38" s="53">
        <v>0</v>
      </c>
      <c r="EN38" s="53">
        <v>0</v>
      </c>
      <c r="EO38" s="53">
        <v>0</v>
      </c>
      <c r="EP38" s="53">
        <v>0</v>
      </c>
      <c r="EQ38" s="53">
        <v>0</v>
      </c>
      <c r="ER38" s="53">
        <v>0</v>
      </c>
      <c r="ES38" s="53">
        <v>0</v>
      </c>
      <c r="ET38" s="53">
        <v>30.77</v>
      </c>
      <c r="EU38" s="53">
        <v>46.15</v>
      </c>
      <c r="EV38" s="53">
        <v>7.69</v>
      </c>
      <c r="EW38" s="53">
        <v>15.38</v>
      </c>
      <c r="EX38" s="53">
        <v>15.38</v>
      </c>
      <c r="EY38" s="53">
        <v>11.54</v>
      </c>
      <c r="EZ38" s="53">
        <v>15.38</v>
      </c>
      <c r="FA38" s="53">
        <v>7.69</v>
      </c>
      <c r="FB38" s="53">
        <v>15.38</v>
      </c>
      <c r="FC38" s="53">
        <v>3.85</v>
      </c>
      <c r="FD38" s="53">
        <v>11.54</v>
      </c>
      <c r="FE38" s="53">
        <v>0</v>
      </c>
      <c r="FF38" s="53">
        <v>11.54</v>
      </c>
      <c r="FG38" s="53">
        <v>7.69</v>
      </c>
      <c r="FH38" s="53">
        <v>18.600000000000001</v>
      </c>
      <c r="FI38" s="53">
        <v>2.33</v>
      </c>
      <c r="FJ38" s="53">
        <v>13.95</v>
      </c>
      <c r="FK38" s="53">
        <v>9.3000000000000007</v>
      </c>
      <c r="FL38" s="53">
        <v>20.93</v>
      </c>
      <c r="FM38" s="53">
        <v>2.33</v>
      </c>
      <c r="FN38" s="53">
        <v>16.28</v>
      </c>
      <c r="FO38" s="53">
        <v>0</v>
      </c>
      <c r="FP38" s="53">
        <v>6.98</v>
      </c>
      <c r="FQ38" s="53">
        <v>6.98</v>
      </c>
      <c r="FR38" s="53">
        <v>2.33</v>
      </c>
      <c r="FS38" s="53">
        <v>0</v>
      </c>
      <c r="FT38" s="53">
        <v>16.22</v>
      </c>
      <c r="FU38" s="53">
        <v>16.22</v>
      </c>
      <c r="FV38" s="53">
        <v>10.81</v>
      </c>
      <c r="FW38" s="53">
        <v>13.51</v>
      </c>
      <c r="FX38" s="53">
        <v>16.22</v>
      </c>
      <c r="FY38" s="53">
        <v>0</v>
      </c>
      <c r="FZ38" s="53">
        <v>13.51</v>
      </c>
      <c r="GA38" s="53">
        <v>0</v>
      </c>
      <c r="GB38" s="53">
        <v>2.7</v>
      </c>
      <c r="GC38" s="53">
        <v>10.81</v>
      </c>
      <c r="GD38" s="53">
        <v>0</v>
      </c>
      <c r="GE38" s="53">
        <v>0</v>
      </c>
      <c r="GF38" s="53">
        <v>0</v>
      </c>
      <c r="GG38" s="53">
        <v>6.67</v>
      </c>
      <c r="GH38" s="53">
        <v>6.67</v>
      </c>
      <c r="GI38" s="53">
        <v>6.67</v>
      </c>
      <c r="GJ38" s="53">
        <v>6.67</v>
      </c>
      <c r="GK38" s="53">
        <v>0</v>
      </c>
      <c r="GL38" s="53">
        <v>0</v>
      </c>
      <c r="GM38" s="53">
        <v>6.67</v>
      </c>
      <c r="GN38" s="53">
        <v>0</v>
      </c>
      <c r="GO38" s="53">
        <v>0</v>
      </c>
      <c r="GP38" s="53">
        <v>0</v>
      </c>
      <c r="GQ38" s="53">
        <v>6.67</v>
      </c>
      <c r="GR38" s="53">
        <v>6.67</v>
      </c>
      <c r="GS38" s="53">
        <v>6.67</v>
      </c>
      <c r="GT38" s="53">
        <v>0</v>
      </c>
      <c r="GU38" s="53">
        <v>6.67</v>
      </c>
      <c r="GV38" s="53">
        <v>0</v>
      </c>
      <c r="GW38" s="53">
        <v>0</v>
      </c>
      <c r="GX38" s="53">
        <v>0</v>
      </c>
      <c r="GY38" s="53">
        <v>0</v>
      </c>
      <c r="GZ38" s="53">
        <v>0</v>
      </c>
      <c r="HA38" s="53">
        <v>13.33</v>
      </c>
      <c r="HB38" s="53">
        <v>6.67</v>
      </c>
      <c r="HC38" s="53">
        <v>20</v>
      </c>
    </row>
    <row r="39" spans="1:211" ht="16.5" x14ac:dyDescent="0.25">
      <c r="A39" s="83" t="s">
        <v>299</v>
      </c>
      <c r="B39" s="53">
        <v>36</v>
      </c>
      <c r="C39" s="53">
        <v>32</v>
      </c>
      <c r="D39" s="53">
        <v>2</v>
      </c>
      <c r="E39" s="53">
        <v>2</v>
      </c>
      <c r="F39" s="53">
        <v>0</v>
      </c>
      <c r="G39" s="53">
        <v>0</v>
      </c>
      <c r="H39" s="53">
        <v>0</v>
      </c>
      <c r="I39" s="53">
        <v>0</v>
      </c>
      <c r="J39" s="53">
        <v>2</v>
      </c>
      <c r="K39" s="53">
        <v>1</v>
      </c>
      <c r="L39" s="53">
        <v>0</v>
      </c>
      <c r="M39" s="53">
        <v>0</v>
      </c>
      <c r="N39" s="53">
        <v>0</v>
      </c>
      <c r="O39" s="53">
        <v>0</v>
      </c>
      <c r="P39" s="53">
        <v>1</v>
      </c>
      <c r="Q39" s="53">
        <v>0</v>
      </c>
      <c r="R39" s="53">
        <v>2</v>
      </c>
      <c r="S39" s="53">
        <v>10</v>
      </c>
      <c r="T39" s="53">
        <v>2</v>
      </c>
      <c r="U39" s="53">
        <v>1</v>
      </c>
      <c r="V39" s="53">
        <v>1</v>
      </c>
      <c r="W39" s="53">
        <v>0</v>
      </c>
      <c r="X39" s="53">
        <v>10</v>
      </c>
      <c r="Y39" s="53">
        <v>0</v>
      </c>
      <c r="Z39" s="53">
        <v>0</v>
      </c>
      <c r="AA39" s="53">
        <v>1</v>
      </c>
      <c r="AB39" s="53">
        <v>1</v>
      </c>
      <c r="AC39" s="53">
        <v>0</v>
      </c>
      <c r="AD39" s="53">
        <v>1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20</v>
      </c>
      <c r="AM39" s="53">
        <v>0</v>
      </c>
      <c r="AN39" s="53">
        <v>0</v>
      </c>
      <c r="AO39" s="53">
        <v>1</v>
      </c>
      <c r="AP39" s="53">
        <v>0</v>
      </c>
      <c r="AQ39" s="53">
        <v>38</v>
      </c>
      <c r="AR39" s="53">
        <v>0</v>
      </c>
      <c r="AS39" s="53">
        <v>0</v>
      </c>
      <c r="AT39" s="53">
        <v>24</v>
      </c>
      <c r="AU39" s="53">
        <v>0</v>
      </c>
      <c r="AV39" s="53">
        <v>0</v>
      </c>
      <c r="AW39" s="53">
        <v>0</v>
      </c>
      <c r="AX39" s="53">
        <v>0</v>
      </c>
      <c r="AY39" s="53">
        <v>1</v>
      </c>
      <c r="AZ39" s="53">
        <v>0</v>
      </c>
      <c r="BA39" s="53">
        <v>3</v>
      </c>
      <c r="BB39" s="53">
        <v>0</v>
      </c>
      <c r="BC39" s="53">
        <v>0</v>
      </c>
      <c r="BD39" s="53">
        <v>2</v>
      </c>
      <c r="BE39" s="53">
        <v>0</v>
      </c>
      <c r="BF39" s="53">
        <v>3</v>
      </c>
      <c r="BG39" s="53">
        <v>3</v>
      </c>
      <c r="BH39" s="53">
        <v>1</v>
      </c>
      <c r="BI39" s="53">
        <v>0</v>
      </c>
      <c r="BJ39" s="53">
        <v>1</v>
      </c>
      <c r="BK39" s="53">
        <v>0</v>
      </c>
      <c r="BL39" s="53">
        <v>0</v>
      </c>
      <c r="BM39" s="53">
        <v>0</v>
      </c>
      <c r="BN39" s="53">
        <v>0</v>
      </c>
      <c r="BO39" s="53">
        <v>1</v>
      </c>
      <c r="BP39" s="53">
        <v>0</v>
      </c>
      <c r="BQ39" s="53">
        <v>0</v>
      </c>
      <c r="BR39" s="53">
        <v>3</v>
      </c>
      <c r="BS39" s="53">
        <v>2</v>
      </c>
      <c r="BT39" s="53">
        <v>2</v>
      </c>
      <c r="BU39" s="53">
        <v>10</v>
      </c>
      <c r="BV39" s="53">
        <v>6</v>
      </c>
      <c r="BW39" s="53">
        <v>3</v>
      </c>
      <c r="BX39" s="53">
        <v>5</v>
      </c>
      <c r="BY39" s="53">
        <v>0</v>
      </c>
      <c r="BZ39" s="53">
        <v>1</v>
      </c>
      <c r="CA39" s="53">
        <v>1</v>
      </c>
      <c r="CB39" s="53">
        <v>0</v>
      </c>
      <c r="CC39" s="53">
        <v>2</v>
      </c>
      <c r="CD39" s="53">
        <v>0</v>
      </c>
      <c r="CE39" s="53">
        <v>1</v>
      </c>
      <c r="CF39" s="53">
        <v>0</v>
      </c>
      <c r="CG39" s="53">
        <v>1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38</v>
      </c>
      <c r="CP39" s="53">
        <v>0</v>
      </c>
      <c r="CQ39" s="53">
        <v>4</v>
      </c>
      <c r="CR39" s="53">
        <v>7</v>
      </c>
      <c r="CS39" s="53">
        <v>2</v>
      </c>
      <c r="CT39" s="53">
        <v>10</v>
      </c>
      <c r="CU39" s="53">
        <v>3</v>
      </c>
      <c r="CV39" s="53">
        <v>0</v>
      </c>
      <c r="CW39" s="53">
        <v>1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2</v>
      </c>
      <c r="DD39" s="53">
        <v>6</v>
      </c>
      <c r="DE39" s="53">
        <v>1</v>
      </c>
      <c r="DF39" s="53">
        <v>0</v>
      </c>
      <c r="DG39" s="53">
        <v>1</v>
      </c>
      <c r="DH39" s="53">
        <v>1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0</v>
      </c>
      <c r="DU39" s="53">
        <v>8</v>
      </c>
      <c r="DV39" s="53">
        <v>0</v>
      </c>
      <c r="DW39" s="53">
        <v>0</v>
      </c>
      <c r="DX39" s="53">
        <v>0</v>
      </c>
      <c r="DY39" s="53">
        <v>0</v>
      </c>
      <c r="DZ39" s="53">
        <v>0</v>
      </c>
      <c r="EA39" s="53">
        <v>0</v>
      </c>
      <c r="EB39" s="53">
        <v>0</v>
      </c>
      <c r="EC39" s="53">
        <v>2</v>
      </c>
      <c r="ED39" s="53">
        <v>0</v>
      </c>
      <c r="EE39" s="53">
        <v>1</v>
      </c>
      <c r="EF39" s="53">
        <v>0</v>
      </c>
      <c r="EG39" s="53">
        <v>0</v>
      </c>
      <c r="EH39" s="53">
        <v>1</v>
      </c>
      <c r="EI39" s="53">
        <v>0</v>
      </c>
      <c r="EJ39" s="53">
        <v>0</v>
      </c>
      <c r="EK39" s="53">
        <v>0</v>
      </c>
      <c r="EL39" s="53">
        <v>0</v>
      </c>
      <c r="EM39" s="53">
        <v>1</v>
      </c>
      <c r="EN39" s="53">
        <v>1</v>
      </c>
      <c r="EO39" s="53">
        <v>0</v>
      </c>
      <c r="EP39" s="53">
        <v>0</v>
      </c>
      <c r="EQ39" s="53">
        <v>0</v>
      </c>
      <c r="ER39" s="53">
        <v>0</v>
      </c>
      <c r="ES39" s="53">
        <v>6</v>
      </c>
      <c r="ET39" s="53">
        <v>25</v>
      </c>
      <c r="EU39" s="53">
        <v>5</v>
      </c>
      <c r="EV39" s="53">
        <v>1</v>
      </c>
      <c r="EW39" s="53">
        <v>1</v>
      </c>
      <c r="EX39" s="53">
        <v>14</v>
      </c>
      <c r="EY39" s="53">
        <v>17</v>
      </c>
      <c r="EZ39" s="53">
        <v>13</v>
      </c>
      <c r="FA39" s="53">
        <v>12</v>
      </c>
      <c r="FB39" s="53">
        <v>11</v>
      </c>
      <c r="FC39" s="53">
        <v>5</v>
      </c>
      <c r="FD39" s="53">
        <v>8</v>
      </c>
      <c r="FE39" s="53">
        <v>3</v>
      </c>
      <c r="FF39" s="53">
        <v>2</v>
      </c>
      <c r="FG39" s="53">
        <v>0</v>
      </c>
      <c r="FH39" s="53">
        <v>7</v>
      </c>
      <c r="FI39" s="53">
        <v>8</v>
      </c>
      <c r="FJ39" s="53">
        <v>15</v>
      </c>
      <c r="FK39" s="53">
        <v>19</v>
      </c>
      <c r="FL39" s="53">
        <v>16</v>
      </c>
      <c r="FM39" s="53">
        <v>14</v>
      </c>
      <c r="FN39" s="53">
        <v>12</v>
      </c>
      <c r="FO39" s="53">
        <v>20</v>
      </c>
      <c r="FP39" s="53">
        <v>14</v>
      </c>
      <c r="FQ39" s="53">
        <v>3</v>
      </c>
      <c r="FR39" s="53">
        <v>2</v>
      </c>
      <c r="FS39" s="53">
        <v>1</v>
      </c>
      <c r="FT39" s="53">
        <v>5</v>
      </c>
      <c r="FU39" s="53">
        <v>10</v>
      </c>
      <c r="FV39" s="53">
        <v>23</v>
      </c>
      <c r="FW39" s="53">
        <v>20</v>
      </c>
      <c r="FX39" s="53">
        <v>14</v>
      </c>
      <c r="FY39" s="53">
        <v>11</v>
      </c>
      <c r="FZ39" s="53">
        <v>13</v>
      </c>
      <c r="GA39" s="53">
        <v>17</v>
      </c>
      <c r="GB39" s="53">
        <v>4</v>
      </c>
      <c r="GC39" s="53">
        <v>4</v>
      </c>
      <c r="GD39" s="53">
        <v>0</v>
      </c>
      <c r="GE39" s="53">
        <v>0</v>
      </c>
      <c r="GF39" s="53">
        <v>2</v>
      </c>
      <c r="GG39" s="53">
        <v>1</v>
      </c>
      <c r="GH39" s="53">
        <v>3</v>
      </c>
      <c r="GI39" s="53">
        <v>3</v>
      </c>
      <c r="GJ39" s="53">
        <v>1</v>
      </c>
      <c r="GK39" s="53">
        <v>1</v>
      </c>
      <c r="GL39" s="53">
        <v>8</v>
      </c>
      <c r="GM39" s="53">
        <v>0</v>
      </c>
      <c r="GN39" s="53">
        <v>1</v>
      </c>
      <c r="GO39" s="53">
        <v>0</v>
      </c>
      <c r="GP39" s="53">
        <v>6</v>
      </c>
      <c r="GQ39" s="53">
        <v>11</v>
      </c>
      <c r="GR39" s="53">
        <v>1</v>
      </c>
      <c r="GS39" s="53">
        <v>0</v>
      </c>
      <c r="GT39" s="53">
        <v>0</v>
      </c>
      <c r="GU39" s="53">
        <v>0</v>
      </c>
      <c r="GV39" s="53">
        <v>2</v>
      </c>
      <c r="GW39" s="53">
        <v>0</v>
      </c>
      <c r="GX39" s="53">
        <v>1</v>
      </c>
      <c r="GY39" s="53">
        <v>0</v>
      </c>
      <c r="GZ39" s="53">
        <v>0</v>
      </c>
      <c r="HA39" s="53">
        <v>0</v>
      </c>
      <c r="HB39" s="53">
        <v>2</v>
      </c>
      <c r="HC39" s="53">
        <v>7</v>
      </c>
    </row>
    <row r="40" spans="1:211" x14ac:dyDescent="0.25">
      <c r="A40" s="83" t="s">
        <v>279</v>
      </c>
      <c r="B40" s="53">
        <v>72</v>
      </c>
      <c r="C40" s="53">
        <v>88.89</v>
      </c>
      <c r="D40" s="53">
        <v>5.56</v>
      </c>
      <c r="E40" s="53">
        <v>5.56</v>
      </c>
      <c r="F40" s="53">
        <v>0</v>
      </c>
      <c r="G40" s="53">
        <v>0</v>
      </c>
      <c r="H40" s="53">
        <v>0</v>
      </c>
      <c r="I40" s="53">
        <v>0</v>
      </c>
      <c r="J40" s="53">
        <v>4</v>
      </c>
      <c r="K40" s="53">
        <v>50</v>
      </c>
      <c r="L40" s="53">
        <v>0</v>
      </c>
      <c r="M40" s="53">
        <v>0</v>
      </c>
      <c r="N40" s="53">
        <v>0</v>
      </c>
      <c r="O40" s="53">
        <v>0</v>
      </c>
      <c r="P40" s="53">
        <v>50</v>
      </c>
      <c r="Q40" s="53">
        <v>0</v>
      </c>
      <c r="R40" s="53">
        <v>4</v>
      </c>
      <c r="S40" s="53">
        <v>20</v>
      </c>
      <c r="T40" s="53">
        <v>5.26</v>
      </c>
      <c r="U40" s="53">
        <v>2.63</v>
      </c>
      <c r="V40" s="53">
        <v>2.63</v>
      </c>
      <c r="W40" s="53">
        <v>0</v>
      </c>
      <c r="X40" s="53">
        <v>26.32</v>
      </c>
      <c r="Y40" s="53">
        <v>0</v>
      </c>
      <c r="Z40" s="53">
        <v>0</v>
      </c>
      <c r="AA40" s="53">
        <v>2.63</v>
      </c>
      <c r="AB40" s="53">
        <v>2.63</v>
      </c>
      <c r="AC40" s="53">
        <v>0</v>
      </c>
      <c r="AD40" s="53">
        <v>2.63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52.63</v>
      </c>
      <c r="AM40" s="53">
        <v>0</v>
      </c>
      <c r="AN40" s="53">
        <v>0</v>
      </c>
      <c r="AO40" s="53">
        <v>2.63</v>
      </c>
      <c r="AP40" s="53">
        <v>0</v>
      </c>
      <c r="AQ40" s="53">
        <v>100</v>
      </c>
      <c r="AR40" s="53">
        <v>0</v>
      </c>
      <c r="AS40" s="53">
        <v>0</v>
      </c>
      <c r="AT40" s="53">
        <v>63.16</v>
      </c>
      <c r="AU40" s="53">
        <v>0</v>
      </c>
      <c r="AV40" s="53">
        <v>0</v>
      </c>
      <c r="AW40" s="53">
        <v>0</v>
      </c>
      <c r="AX40" s="53">
        <v>0</v>
      </c>
      <c r="AY40" s="53">
        <v>2.63</v>
      </c>
      <c r="AZ40" s="53">
        <v>0</v>
      </c>
      <c r="BA40" s="53">
        <v>7.89</v>
      </c>
      <c r="BB40" s="53">
        <v>0</v>
      </c>
      <c r="BC40" s="53">
        <v>0</v>
      </c>
      <c r="BD40" s="53">
        <v>5.26</v>
      </c>
      <c r="BE40" s="53">
        <v>0</v>
      </c>
      <c r="BF40" s="53">
        <v>7.89</v>
      </c>
      <c r="BG40" s="53">
        <v>7.89</v>
      </c>
      <c r="BH40" s="53">
        <v>2.63</v>
      </c>
      <c r="BI40" s="53">
        <v>0</v>
      </c>
      <c r="BJ40" s="53">
        <v>2.63</v>
      </c>
      <c r="BK40" s="53">
        <v>0</v>
      </c>
      <c r="BL40" s="53">
        <v>0</v>
      </c>
      <c r="BM40" s="53">
        <v>0</v>
      </c>
      <c r="BN40" s="53">
        <v>0</v>
      </c>
      <c r="BO40" s="53">
        <v>2.63</v>
      </c>
      <c r="BP40" s="53">
        <v>0</v>
      </c>
      <c r="BQ40" s="53">
        <v>0</v>
      </c>
      <c r="BR40" s="53">
        <v>7.89</v>
      </c>
      <c r="BS40" s="53">
        <v>5.26</v>
      </c>
      <c r="BT40" s="53">
        <v>5.26</v>
      </c>
      <c r="BU40" s="53">
        <v>26.32</v>
      </c>
      <c r="BV40" s="53">
        <v>15.79</v>
      </c>
      <c r="BW40" s="53">
        <v>7.89</v>
      </c>
      <c r="BX40" s="53">
        <v>13.16</v>
      </c>
      <c r="BY40" s="53">
        <v>0</v>
      </c>
      <c r="BZ40" s="53">
        <v>2.63</v>
      </c>
      <c r="CA40" s="53">
        <v>2.63</v>
      </c>
      <c r="CB40" s="53">
        <v>0</v>
      </c>
      <c r="CC40" s="53">
        <v>5.26</v>
      </c>
      <c r="CD40" s="53">
        <v>0</v>
      </c>
      <c r="CE40" s="53">
        <v>2.63</v>
      </c>
      <c r="CF40" s="53">
        <v>0</v>
      </c>
      <c r="CG40" s="53">
        <v>2.63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100</v>
      </c>
      <c r="CP40" s="53">
        <v>0</v>
      </c>
      <c r="CQ40" s="53">
        <v>10.53</v>
      </c>
      <c r="CR40" s="53">
        <v>18.420000000000002</v>
      </c>
      <c r="CS40" s="53">
        <v>5.26</v>
      </c>
      <c r="CT40" s="53">
        <v>26.32</v>
      </c>
      <c r="CU40" s="53">
        <v>7.89</v>
      </c>
      <c r="CV40" s="53">
        <v>0</v>
      </c>
      <c r="CW40" s="53">
        <v>2.63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5.26</v>
      </c>
      <c r="DD40" s="53">
        <v>15.79</v>
      </c>
      <c r="DE40" s="53">
        <v>2.63</v>
      </c>
      <c r="DF40" s="53">
        <v>0</v>
      </c>
      <c r="DG40" s="53">
        <v>2.63</v>
      </c>
      <c r="DH40" s="53">
        <v>2.63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80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20</v>
      </c>
      <c r="ED40" s="53">
        <v>0</v>
      </c>
      <c r="EE40" s="53">
        <v>50</v>
      </c>
      <c r="EF40" s="53">
        <v>0</v>
      </c>
      <c r="EG40" s="53">
        <v>0</v>
      </c>
      <c r="EH40" s="53">
        <v>50</v>
      </c>
      <c r="EI40" s="53">
        <v>0</v>
      </c>
      <c r="EJ40" s="53">
        <v>0</v>
      </c>
      <c r="EK40" s="53">
        <v>0</v>
      </c>
      <c r="EL40" s="53">
        <v>0</v>
      </c>
      <c r="EM40" s="53">
        <v>50</v>
      </c>
      <c r="EN40" s="53">
        <v>50</v>
      </c>
      <c r="EO40" s="53">
        <v>0</v>
      </c>
      <c r="EP40" s="53">
        <v>0</v>
      </c>
      <c r="EQ40" s="53">
        <v>0</v>
      </c>
      <c r="ER40" s="53">
        <v>0</v>
      </c>
      <c r="ES40" s="53">
        <v>15.79</v>
      </c>
      <c r="ET40" s="53">
        <v>65.790000000000006</v>
      </c>
      <c r="EU40" s="53">
        <v>13.16</v>
      </c>
      <c r="EV40" s="53">
        <v>2.63</v>
      </c>
      <c r="EW40" s="53">
        <v>2.63</v>
      </c>
      <c r="EX40" s="53">
        <v>16.47</v>
      </c>
      <c r="EY40" s="53">
        <v>20</v>
      </c>
      <c r="EZ40" s="53">
        <v>15.29</v>
      </c>
      <c r="FA40" s="53">
        <v>14.12</v>
      </c>
      <c r="FB40" s="53">
        <v>12.94</v>
      </c>
      <c r="FC40" s="53">
        <v>5.88</v>
      </c>
      <c r="FD40" s="53">
        <v>9.41</v>
      </c>
      <c r="FE40" s="53">
        <v>3.53</v>
      </c>
      <c r="FF40" s="53">
        <v>2.35</v>
      </c>
      <c r="FG40" s="53">
        <v>0</v>
      </c>
      <c r="FH40" s="53">
        <v>5.34</v>
      </c>
      <c r="FI40" s="53">
        <v>6.11</v>
      </c>
      <c r="FJ40" s="53">
        <v>11.45</v>
      </c>
      <c r="FK40" s="53">
        <v>14.5</v>
      </c>
      <c r="FL40" s="53">
        <v>12.21</v>
      </c>
      <c r="FM40" s="53">
        <v>10.69</v>
      </c>
      <c r="FN40" s="53">
        <v>9.16</v>
      </c>
      <c r="FO40" s="53">
        <v>15.27</v>
      </c>
      <c r="FP40" s="53">
        <v>10.69</v>
      </c>
      <c r="FQ40" s="53">
        <v>2.29</v>
      </c>
      <c r="FR40" s="53">
        <v>1.53</v>
      </c>
      <c r="FS40" s="53">
        <v>0.76</v>
      </c>
      <c r="FT40" s="53">
        <v>4.13</v>
      </c>
      <c r="FU40" s="53">
        <v>8.26</v>
      </c>
      <c r="FV40" s="53">
        <v>19.010000000000002</v>
      </c>
      <c r="FW40" s="53">
        <v>16.53</v>
      </c>
      <c r="FX40" s="53">
        <v>11.57</v>
      </c>
      <c r="FY40" s="53">
        <v>9.09</v>
      </c>
      <c r="FZ40" s="53">
        <v>10.74</v>
      </c>
      <c r="GA40" s="53">
        <v>14.05</v>
      </c>
      <c r="GB40" s="53">
        <v>3.31</v>
      </c>
      <c r="GC40" s="53">
        <v>3.31</v>
      </c>
      <c r="GD40" s="53">
        <v>0</v>
      </c>
      <c r="GE40" s="53">
        <v>0</v>
      </c>
      <c r="GF40" s="53">
        <v>4</v>
      </c>
      <c r="GG40" s="53">
        <v>2</v>
      </c>
      <c r="GH40" s="53">
        <v>6</v>
      </c>
      <c r="GI40" s="53">
        <v>6</v>
      </c>
      <c r="GJ40" s="53">
        <v>2</v>
      </c>
      <c r="GK40" s="53">
        <v>2</v>
      </c>
      <c r="GL40" s="53">
        <v>16</v>
      </c>
      <c r="GM40" s="53">
        <v>0</v>
      </c>
      <c r="GN40" s="53">
        <v>2</v>
      </c>
      <c r="GO40" s="53">
        <v>0</v>
      </c>
      <c r="GP40" s="53">
        <v>12</v>
      </c>
      <c r="GQ40" s="53">
        <v>22</v>
      </c>
      <c r="GR40" s="53">
        <v>2</v>
      </c>
      <c r="GS40" s="53">
        <v>0</v>
      </c>
      <c r="GT40" s="53">
        <v>0</v>
      </c>
      <c r="GU40" s="53">
        <v>0</v>
      </c>
      <c r="GV40" s="53">
        <v>4</v>
      </c>
      <c r="GW40" s="53">
        <v>0</v>
      </c>
      <c r="GX40" s="53">
        <v>2</v>
      </c>
      <c r="GY40" s="53">
        <v>0</v>
      </c>
      <c r="GZ40" s="53">
        <v>0</v>
      </c>
      <c r="HA40" s="53">
        <v>0</v>
      </c>
      <c r="HB40" s="53">
        <v>4</v>
      </c>
      <c r="HC40" s="53">
        <v>14</v>
      </c>
    </row>
    <row r="41" spans="1:211" ht="16.5" x14ac:dyDescent="0.25">
      <c r="A41" s="83" t="s">
        <v>286</v>
      </c>
      <c r="B41" s="53">
        <v>15</v>
      </c>
      <c r="C41" s="53">
        <v>1</v>
      </c>
      <c r="D41" s="53">
        <v>2</v>
      </c>
      <c r="E41" s="53">
        <v>9</v>
      </c>
      <c r="F41" s="53">
        <v>0</v>
      </c>
      <c r="G41" s="53">
        <v>2</v>
      </c>
      <c r="H41" s="53">
        <v>1</v>
      </c>
      <c r="I41" s="53">
        <v>0</v>
      </c>
      <c r="J41" s="53">
        <v>1</v>
      </c>
      <c r="K41" s="53">
        <v>0</v>
      </c>
      <c r="L41" s="53">
        <v>0</v>
      </c>
      <c r="M41" s="53">
        <v>1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1</v>
      </c>
      <c r="T41" s="53">
        <v>11</v>
      </c>
      <c r="U41" s="53">
        <v>2</v>
      </c>
      <c r="V41" s="53">
        <v>1</v>
      </c>
      <c r="W41" s="53">
        <v>0</v>
      </c>
      <c r="X41" s="53">
        <v>0</v>
      </c>
      <c r="Y41" s="53">
        <v>0</v>
      </c>
      <c r="Z41" s="53">
        <v>1</v>
      </c>
      <c r="AA41" s="53">
        <v>1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4</v>
      </c>
      <c r="AQ41" s="53">
        <v>12</v>
      </c>
      <c r="AR41" s="53">
        <v>0</v>
      </c>
      <c r="AS41" s="53">
        <v>0</v>
      </c>
      <c r="AT41" s="53">
        <v>1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1</v>
      </c>
      <c r="BF41" s="53">
        <v>1</v>
      </c>
      <c r="BG41" s="53">
        <v>11</v>
      </c>
      <c r="BH41" s="53">
        <v>1</v>
      </c>
      <c r="BI41" s="53">
        <v>1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2</v>
      </c>
      <c r="BQ41" s="53">
        <v>1</v>
      </c>
      <c r="BR41" s="53">
        <v>5</v>
      </c>
      <c r="BS41" s="53">
        <v>2</v>
      </c>
      <c r="BT41" s="53">
        <v>1</v>
      </c>
      <c r="BU41" s="53">
        <v>0</v>
      </c>
      <c r="BV41" s="53">
        <v>0</v>
      </c>
      <c r="BW41" s="53">
        <v>2</v>
      </c>
      <c r="BX41" s="53">
        <v>0</v>
      </c>
      <c r="BY41" s="53">
        <v>0</v>
      </c>
      <c r="BZ41" s="53">
        <v>0</v>
      </c>
      <c r="CA41" s="53">
        <v>1</v>
      </c>
      <c r="CB41" s="53">
        <v>0</v>
      </c>
      <c r="CC41" s="53">
        <v>0</v>
      </c>
      <c r="CD41" s="53">
        <v>1</v>
      </c>
      <c r="CE41" s="53">
        <v>0</v>
      </c>
      <c r="CF41" s="53">
        <v>1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16</v>
      </c>
      <c r="CP41" s="53">
        <v>0</v>
      </c>
      <c r="CQ41" s="53">
        <v>3</v>
      </c>
      <c r="CR41" s="53">
        <v>2</v>
      </c>
      <c r="CS41" s="53">
        <v>1</v>
      </c>
      <c r="CT41" s="53">
        <v>1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1</v>
      </c>
      <c r="DD41" s="53">
        <v>3</v>
      </c>
      <c r="DE41" s="53">
        <v>0</v>
      </c>
      <c r="DF41" s="53">
        <v>4</v>
      </c>
      <c r="DG41" s="53">
        <v>1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1</v>
      </c>
      <c r="DX41" s="53">
        <v>0</v>
      </c>
      <c r="DY41" s="53">
        <v>0</v>
      </c>
      <c r="DZ41" s="53">
        <v>0</v>
      </c>
      <c r="EA41" s="53">
        <v>0</v>
      </c>
      <c r="EB41" s="53">
        <v>1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3">
        <v>0</v>
      </c>
      <c r="EI41" s="53">
        <v>0</v>
      </c>
      <c r="EJ41" s="53">
        <v>0</v>
      </c>
      <c r="EK41" s="53">
        <v>0</v>
      </c>
      <c r="EL41" s="53">
        <v>0</v>
      </c>
      <c r="EM41" s="53">
        <v>0</v>
      </c>
      <c r="EN41" s="53">
        <v>0</v>
      </c>
      <c r="EO41" s="53">
        <v>0</v>
      </c>
      <c r="EP41" s="53">
        <v>0</v>
      </c>
      <c r="EQ41" s="53">
        <v>0</v>
      </c>
      <c r="ER41" s="53">
        <v>0</v>
      </c>
      <c r="ES41" s="53">
        <v>8</v>
      </c>
      <c r="ET41" s="53">
        <v>5</v>
      </c>
      <c r="EU41" s="53">
        <v>3</v>
      </c>
      <c r="EV41" s="53">
        <v>0</v>
      </c>
      <c r="EW41" s="53">
        <v>0</v>
      </c>
      <c r="EX41" s="53">
        <v>12</v>
      </c>
      <c r="EY41" s="53">
        <v>11</v>
      </c>
      <c r="EZ41" s="53">
        <v>7</v>
      </c>
      <c r="FA41" s="53">
        <v>8</v>
      </c>
      <c r="FB41" s="53">
        <v>1</v>
      </c>
      <c r="FC41" s="53">
        <v>1</v>
      </c>
      <c r="FD41" s="53">
        <v>0</v>
      </c>
      <c r="FE41" s="53">
        <v>2</v>
      </c>
      <c r="FF41" s="53">
        <v>2</v>
      </c>
      <c r="FG41" s="53">
        <v>0</v>
      </c>
      <c r="FH41" s="53">
        <v>12</v>
      </c>
      <c r="FI41" s="53">
        <v>7</v>
      </c>
      <c r="FJ41" s="53">
        <v>10</v>
      </c>
      <c r="FK41" s="53">
        <v>4</v>
      </c>
      <c r="FL41" s="53">
        <v>7</v>
      </c>
      <c r="FM41" s="53">
        <v>0</v>
      </c>
      <c r="FN41" s="53">
        <v>5</v>
      </c>
      <c r="FO41" s="53">
        <v>1</v>
      </c>
      <c r="FP41" s="53">
        <v>2</v>
      </c>
      <c r="FQ41" s="53">
        <v>1</v>
      </c>
      <c r="FR41" s="53">
        <v>2</v>
      </c>
      <c r="FS41" s="53">
        <v>0</v>
      </c>
      <c r="FT41" s="53">
        <v>8</v>
      </c>
      <c r="FU41" s="53">
        <v>7</v>
      </c>
      <c r="FV41" s="53">
        <v>9</v>
      </c>
      <c r="FW41" s="53">
        <v>6</v>
      </c>
      <c r="FX41" s="53">
        <v>9</v>
      </c>
      <c r="FY41" s="53">
        <v>1</v>
      </c>
      <c r="FZ41" s="53">
        <v>6</v>
      </c>
      <c r="GA41" s="53">
        <v>1</v>
      </c>
      <c r="GB41" s="53">
        <v>0</v>
      </c>
      <c r="GC41" s="53">
        <v>0</v>
      </c>
      <c r="GD41" s="53">
        <v>1</v>
      </c>
      <c r="GE41" s="53">
        <v>0</v>
      </c>
      <c r="GF41" s="53">
        <v>7</v>
      </c>
      <c r="GG41" s="53">
        <v>0</v>
      </c>
      <c r="GH41" s="53">
        <v>0</v>
      </c>
      <c r="GI41" s="53">
        <v>0</v>
      </c>
      <c r="GJ41" s="53">
        <v>0</v>
      </c>
      <c r="GK41" s="53">
        <v>0</v>
      </c>
      <c r="GL41" s="53">
        <v>5</v>
      </c>
      <c r="GM41" s="53">
        <v>1</v>
      </c>
      <c r="GN41" s="53">
        <v>0</v>
      </c>
      <c r="GO41" s="53">
        <v>0</v>
      </c>
      <c r="GP41" s="53">
        <v>0</v>
      </c>
      <c r="GQ41" s="53">
        <v>0</v>
      </c>
      <c r="GR41" s="53">
        <v>0</v>
      </c>
      <c r="GS41" s="53">
        <v>1</v>
      </c>
      <c r="GT41" s="53">
        <v>0</v>
      </c>
      <c r="GU41" s="53">
        <v>1</v>
      </c>
      <c r="GV41" s="53">
        <v>0</v>
      </c>
      <c r="GW41" s="53">
        <v>0</v>
      </c>
      <c r="GX41" s="53">
        <v>0</v>
      </c>
      <c r="GY41" s="53">
        <v>0</v>
      </c>
      <c r="GZ41" s="53">
        <v>0</v>
      </c>
      <c r="HA41" s="53">
        <v>1</v>
      </c>
      <c r="HB41" s="53">
        <v>1</v>
      </c>
      <c r="HC41" s="53">
        <v>0</v>
      </c>
    </row>
    <row r="42" spans="1:211" x14ac:dyDescent="0.25">
      <c r="A42" s="83" t="s">
        <v>279</v>
      </c>
      <c r="B42" s="53">
        <v>88.24</v>
      </c>
      <c r="C42" s="53">
        <v>6.67</v>
      </c>
      <c r="D42" s="53">
        <v>13.33</v>
      </c>
      <c r="E42" s="53">
        <v>60</v>
      </c>
      <c r="F42" s="53">
        <v>0</v>
      </c>
      <c r="G42" s="53">
        <v>13.33</v>
      </c>
      <c r="H42" s="53">
        <v>6.67</v>
      </c>
      <c r="I42" s="53">
        <v>0</v>
      </c>
      <c r="J42" s="53">
        <v>5.88</v>
      </c>
      <c r="K42" s="53">
        <v>0</v>
      </c>
      <c r="L42" s="53">
        <v>0</v>
      </c>
      <c r="M42" s="53">
        <v>100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5.88</v>
      </c>
      <c r="T42" s="53">
        <v>68.75</v>
      </c>
      <c r="U42" s="53">
        <v>12.5</v>
      </c>
      <c r="V42" s="53">
        <v>6.25</v>
      </c>
      <c r="W42" s="53">
        <v>0</v>
      </c>
      <c r="X42" s="53">
        <v>0</v>
      </c>
      <c r="Y42" s="53">
        <v>0</v>
      </c>
      <c r="Z42" s="53">
        <v>6.25</v>
      </c>
      <c r="AA42" s="53">
        <v>6.25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25</v>
      </c>
      <c r="AQ42" s="53">
        <v>75</v>
      </c>
      <c r="AR42" s="53">
        <v>0</v>
      </c>
      <c r="AS42" s="53">
        <v>0</v>
      </c>
      <c r="AT42" s="53">
        <v>6.25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6.25</v>
      </c>
      <c r="BF42" s="53">
        <v>6.25</v>
      </c>
      <c r="BG42" s="53">
        <v>68.75</v>
      </c>
      <c r="BH42" s="53">
        <v>6.25</v>
      </c>
      <c r="BI42" s="53">
        <v>6.25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12.5</v>
      </c>
      <c r="BQ42" s="53">
        <v>6.25</v>
      </c>
      <c r="BR42" s="53">
        <v>31.25</v>
      </c>
      <c r="BS42" s="53">
        <v>12.5</v>
      </c>
      <c r="BT42" s="53">
        <v>6.25</v>
      </c>
      <c r="BU42" s="53">
        <v>0</v>
      </c>
      <c r="BV42" s="53">
        <v>0</v>
      </c>
      <c r="BW42" s="53">
        <v>12.5</v>
      </c>
      <c r="BX42" s="53">
        <v>0</v>
      </c>
      <c r="BY42" s="53">
        <v>0</v>
      </c>
      <c r="BZ42" s="53">
        <v>0</v>
      </c>
      <c r="CA42" s="53">
        <v>6.25</v>
      </c>
      <c r="CB42" s="53">
        <v>0</v>
      </c>
      <c r="CC42" s="53">
        <v>0</v>
      </c>
      <c r="CD42" s="53">
        <v>6.25</v>
      </c>
      <c r="CE42" s="53">
        <v>0</v>
      </c>
      <c r="CF42" s="53">
        <v>6.25</v>
      </c>
      <c r="CG42" s="53">
        <v>0</v>
      </c>
      <c r="CH42" s="53">
        <v>0</v>
      </c>
      <c r="CI42" s="53">
        <v>0</v>
      </c>
      <c r="CJ42" s="53">
        <v>0</v>
      </c>
      <c r="CK42" s="53">
        <v>0</v>
      </c>
      <c r="CL42" s="53">
        <v>0</v>
      </c>
      <c r="CM42" s="53">
        <v>0</v>
      </c>
      <c r="CN42" s="53">
        <v>0</v>
      </c>
      <c r="CO42" s="53">
        <v>100</v>
      </c>
      <c r="CP42" s="53">
        <v>0</v>
      </c>
      <c r="CQ42" s="53">
        <v>18.75</v>
      </c>
      <c r="CR42" s="53">
        <v>12.5</v>
      </c>
      <c r="CS42" s="53">
        <v>6.25</v>
      </c>
      <c r="CT42" s="53">
        <v>6.25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6.25</v>
      </c>
      <c r="DD42" s="53">
        <v>18.75</v>
      </c>
      <c r="DE42" s="53">
        <v>0</v>
      </c>
      <c r="DF42" s="53">
        <v>25</v>
      </c>
      <c r="DG42" s="53">
        <v>6.25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100</v>
      </c>
      <c r="DX42" s="53">
        <v>0</v>
      </c>
      <c r="DY42" s="53">
        <v>0</v>
      </c>
      <c r="DZ42" s="53">
        <v>0</v>
      </c>
      <c r="EA42" s="53">
        <v>0</v>
      </c>
      <c r="EB42" s="53">
        <v>100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  <c r="EH42" s="53">
        <v>0</v>
      </c>
      <c r="EI42" s="53">
        <v>0</v>
      </c>
      <c r="EJ42" s="53">
        <v>0</v>
      </c>
      <c r="EK42" s="53">
        <v>0</v>
      </c>
      <c r="EL42" s="53">
        <v>0</v>
      </c>
      <c r="EM42" s="53">
        <v>0</v>
      </c>
      <c r="EN42" s="53">
        <v>0</v>
      </c>
      <c r="EO42" s="53">
        <v>0</v>
      </c>
      <c r="EP42" s="53">
        <v>0</v>
      </c>
      <c r="EQ42" s="53">
        <v>0</v>
      </c>
      <c r="ER42" s="53">
        <v>0</v>
      </c>
      <c r="ES42" s="53">
        <v>50</v>
      </c>
      <c r="ET42" s="53">
        <v>31.25</v>
      </c>
      <c r="EU42" s="53">
        <v>18.75</v>
      </c>
      <c r="EV42" s="53">
        <v>0</v>
      </c>
      <c r="EW42" s="53">
        <v>0</v>
      </c>
      <c r="EX42" s="53">
        <v>27.27</v>
      </c>
      <c r="EY42" s="53">
        <v>25</v>
      </c>
      <c r="EZ42" s="53">
        <v>15.91</v>
      </c>
      <c r="FA42" s="53">
        <v>18.18</v>
      </c>
      <c r="FB42" s="53">
        <v>2.27</v>
      </c>
      <c r="FC42" s="53">
        <v>2.27</v>
      </c>
      <c r="FD42" s="53">
        <v>0</v>
      </c>
      <c r="FE42" s="53">
        <v>4.55</v>
      </c>
      <c r="FF42" s="53">
        <v>4.55</v>
      </c>
      <c r="FG42" s="53">
        <v>0</v>
      </c>
      <c r="FH42" s="53">
        <v>23.53</v>
      </c>
      <c r="FI42" s="53">
        <v>13.73</v>
      </c>
      <c r="FJ42" s="53">
        <v>19.61</v>
      </c>
      <c r="FK42" s="53">
        <v>7.84</v>
      </c>
      <c r="FL42" s="53">
        <v>13.73</v>
      </c>
      <c r="FM42" s="53">
        <v>0</v>
      </c>
      <c r="FN42" s="53">
        <v>9.8000000000000007</v>
      </c>
      <c r="FO42" s="53">
        <v>1.96</v>
      </c>
      <c r="FP42" s="53">
        <v>3.92</v>
      </c>
      <c r="FQ42" s="53">
        <v>1.96</v>
      </c>
      <c r="FR42" s="53">
        <v>3.92</v>
      </c>
      <c r="FS42" s="53">
        <v>0</v>
      </c>
      <c r="FT42" s="53">
        <v>16.670000000000002</v>
      </c>
      <c r="FU42" s="53">
        <v>14.58</v>
      </c>
      <c r="FV42" s="53">
        <v>18.75</v>
      </c>
      <c r="FW42" s="53">
        <v>12.5</v>
      </c>
      <c r="FX42" s="53">
        <v>18.75</v>
      </c>
      <c r="FY42" s="53">
        <v>2.08</v>
      </c>
      <c r="FZ42" s="53">
        <v>12.5</v>
      </c>
      <c r="GA42" s="53">
        <v>2.08</v>
      </c>
      <c r="GB42" s="53">
        <v>0</v>
      </c>
      <c r="GC42" s="53">
        <v>0</v>
      </c>
      <c r="GD42" s="53">
        <v>2.08</v>
      </c>
      <c r="GE42" s="53">
        <v>0</v>
      </c>
      <c r="GF42" s="53">
        <v>41.18</v>
      </c>
      <c r="GG42" s="53">
        <v>0</v>
      </c>
      <c r="GH42" s="53">
        <v>0</v>
      </c>
      <c r="GI42" s="53">
        <v>0</v>
      </c>
      <c r="GJ42" s="53">
        <v>0</v>
      </c>
      <c r="GK42" s="53">
        <v>0</v>
      </c>
      <c r="GL42" s="53">
        <v>29.41</v>
      </c>
      <c r="GM42" s="53">
        <v>5.88</v>
      </c>
      <c r="GN42" s="53">
        <v>0</v>
      </c>
      <c r="GO42" s="53">
        <v>0</v>
      </c>
      <c r="GP42" s="53">
        <v>0</v>
      </c>
      <c r="GQ42" s="53">
        <v>0</v>
      </c>
      <c r="GR42" s="53">
        <v>0</v>
      </c>
      <c r="GS42" s="53">
        <v>5.88</v>
      </c>
      <c r="GT42" s="53">
        <v>0</v>
      </c>
      <c r="GU42" s="53">
        <v>5.88</v>
      </c>
      <c r="GV42" s="53">
        <v>0</v>
      </c>
      <c r="GW42" s="53">
        <v>0</v>
      </c>
      <c r="GX42" s="53">
        <v>0</v>
      </c>
      <c r="GY42" s="53">
        <v>0</v>
      </c>
      <c r="GZ42" s="53">
        <v>0</v>
      </c>
      <c r="HA42" s="53">
        <v>5.88</v>
      </c>
      <c r="HB42" s="53">
        <v>5.88</v>
      </c>
      <c r="HC42" s="53">
        <v>0</v>
      </c>
    </row>
    <row r="43" spans="1:211" ht="16.5" x14ac:dyDescent="0.25">
      <c r="A43" s="83" t="s">
        <v>287</v>
      </c>
      <c r="B43" s="53">
        <v>31</v>
      </c>
      <c r="C43" s="53">
        <v>19</v>
      </c>
      <c r="D43" s="53">
        <v>5</v>
      </c>
      <c r="E43" s="53">
        <v>4</v>
      </c>
      <c r="F43" s="53">
        <v>1</v>
      </c>
      <c r="G43" s="53">
        <v>0</v>
      </c>
      <c r="H43" s="53">
        <v>1</v>
      </c>
      <c r="I43" s="53">
        <v>1</v>
      </c>
      <c r="J43" s="53">
        <v>1</v>
      </c>
      <c r="K43" s="53">
        <v>0</v>
      </c>
      <c r="L43" s="53">
        <v>0</v>
      </c>
      <c r="M43" s="53">
        <v>0</v>
      </c>
      <c r="N43" s="53">
        <v>0</v>
      </c>
      <c r="O43" s="53">
        <v>1</v>
      </c>
      <c r="P43" s="53">
        <v>0</v>
      </c>
      <c r="Q43" s="53">
        <v>0</v>
      </c>
      <c r="R43" s="53">
        <v>6</v>
      </c>
      <c r="S43" s="53">
        <v>6</v>
      </c>
      <c r="T43" s="53">
        <v>6</v>
      </c>
      <c r="U43" s="53">
        <v>6</v>
      </c>
      <c r="V43" s="53">
        <v>4</v>
      </c>
      <c r="W43" s="53">
        <v>3</v>
      </c>
      <c r="X43" s="53">
        <v>0</v>
      </c>
      <c r="Y43" s="53">
        <v>0</v>
      </c>
      <c r="Z43" s="53">
        <v>1</v>
      </c>
      <c r="AA43" s="53">
        <v>3</v>
      </c>
      <c r="AB43" s="53">
        <v>0</v>
      </c>
      <c r="AC43" s="53">
        <v>3</v>
      </c>
      <c r="AD43" s="53">
        <v>0</v>
      </c>
      <c r="AE43" s="53">
        <v>0</v>
      </c>
      <c r="AF43" s="53">
        <v>0</v>
      </c>
      <c r="AG43" s="53">
        <v>1</v>
      </c>
      <c r="AH43" s="53">
        <v>1</v>
      </c>
      <c r="AI43" s="53">
        <v>0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4</v>
      </c>
      <c r="AP43" s="53">
        <v>1</v>
      </c>
      <c r="AQ43" s="53">
        <v>31</v>
      </c>
      <c r="AR43" s="53">
        <v>1</v>
      </c>
      <c r="AS43" s="53">
        <v>0</v>
      </c>
      <c r="AT43" s="53">
        <v>5</v>
      </c>
      <c r="AU43" s="53">
        <v>1</v>
      </c>
      <c r="AV43" s="53">
        <v>0</v>
      </c>
      <c r="AW43" s="53">
        <v>1</v>
      </c>
      <c r="AX43" s="53">
        <v>5</v>
      </c>
      <c r="AY43" s="53">
        <v>2</v>
      </c>
      <c r="AZ43" s="53">
        <v>1</v>
      </c>
      <c r="BA43" s="53">
        <v>1</v>
      </c>
      <c r="BB43" s="53">
        <v>0</v>
      </c>
      <c r="BC43" s="53">
        <v>1</v>
      </c>
      <c r="BD43" s="53">
        <v>0</v>
      </c>
      <c r="BE43" s="53">
        <v>1</v>
      </c>
      <c r="BF43" s="53">
        <v>3</v>
      </c>
      <c r="BG43" s="53">
        <v>5</v>
      </c>
      <c r="BH43" s="53">
        <v>0</v>
      </c>
      <c r="BI43" s="53">
        <v>4</v>
      </c>
      <c r="BJ43" s="53">
        <v>1</v>
      </c>
      <c r="BK43" s="53">
        <v>0</v>
      </c>
      <c r="BL43" s="53">
        <v>0</v>
      </c>
      <c r="BM43" s="53">
        <v>1</v>
      </c>
      <c r="BN43" s="53">
        <v>3</v>
      </c>
      <c r="BO43" s="53">
        <v>4</v>
      </c>
      <c r="BP43" s="53">
        <v>4</v>
      </c>
      <c r="BQ43" s="53">
        <v>2</v>
      </c>
      <c r="BR43" s="53">
        <v>5</v>
      </c>
      <c r="BS43" s="53">
        <v>1</v>
      </c>
      <c r="BT43" s="53">
        <v>1</v>
      </c>
      <c r="BU43" s="53">
        <v>1</v>
      </c>
      <c r="BV43" s="53">
        <v>3</v>
      </c>
      <c r="BW43" s="53">
        <v>3</v>
      </c>
      <c r="BX43" s="53">
        <v>1</v>
      </c>
      <c r="BY43" s="53">
        <v>0</v>
      </c>
      <c r="BZ43" s="53">
        <v>1</v>
      </c>
      <c r="CA43" s="53">
        <v>0</v>
      </c>
      <c r="CB43" s="53">
        <v>0</v>
      </c>
      <c r="CC43" s="53">
        <v>1</v>
      </c>
      <c r="CD43" s="53">
        <v>0</v>
      </c>
      <c r="CE43" s="53">
        <v>0</v>
      </c>
      <c r="CF43" s="53">
        <v>1</v>
      </c>
      <c r="CG43" s="53">
        <v>0</v>
      </c>
      <c r="CH43" s="53">
        <v>0</v>
      </c>
      <c r="CI43" s="53">
        <v>0</v>
      </c>
      <c r="CJ43" s="53">
        <v>0</v>
      </c>
      <c r="CK43" s="53">
        <v>0</v>
      </c>
      <c r="CL43" s="53">
        <v>0</v>
      </c>
      <c r="CM43" s="53">
        <v>0</v>
      </c>
      <c r="CN43" s="53">
        <v>0</v>
      </c>
      <c r="CO43" s="53">
        <v>32</v>
      </c>
      <c r="CP43" s="53">
        <v>0</v>
      </c>
      <c r="CQ43" s="53">
        <v>0</v>
      </c>
      <c r="CR43" s="53">
        <v>5</v>
      </c>
      <c r="CS43" s="53">
        <v>5</v>
      </c>
      <c r="CT43" s="53">
        <v>1</v>
      </c>
      <c r="CU43" s="53">
        <v>1</v>
      </c>
      <c r="CV43" s="53">
        <v>0</v>
      </c>
      <c r="CW43" s="53">
        <v>4</v>
      </c>
      <c r="CX43" s="53">
        <v>0</v>
      </c>
      <c r="CY43" s="53">
        <v>1</v>
      </c>
      <c r="CZ43" s="53">
        <v>0</v>
      </c>
      <c r="DA43" s="53">
        <v>1</v>
      </c>
      <c r="DB43" s="53">
        <v>1</v>
      </c>
      <c r="DC43" s="53">
        <v>3</v>
      </c>
      <c r="DD43" s="53">
        <v>2</v>
      </c>
      <c r="DE43" s="53">
        <v>3</v>
      </c>
      <c r="DF43" s="53">
        <v>3</v>
      </c>
      <c r="DG43" s="53">
        <v>1</v>
      </c>
      <c r="DH43" s="53">
        <v>0</v>
      </c>
      <c r="DI43" s="53">
        <v>1</v>
      </c>
      <c r="DJ43" s="53">
        <v>0</v>
      </c>
      <c r="DK43" s="53">
        <v>0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0</v>
      </c>
      <c r="DU43" s="53">
        <v>3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3</v>
      </c>
      <c r="ED43" s="53">
        <v>0</v>
      </c>
      <c r="EE43" s="53">
        <v>1</v>
      </c>
      <c r="EF43" s="53">
        <v>2</v>
      </c>
      <c r="EG43" s="53">
        <v>0</v>
      </c>
      <c r="EH43" s="53">
        <v>0</v>
      </c>
      <c r="EI43" s="53">
        <v>0</v>
      </c>
      <c r="EJ43" s="53">
        <v>0</v>
      </c>
      <c r="EK43" s="53">
        <v>0</v>
      </c>
      <c r="EL43" s="53">
        <v>2</v>
      </c>
      <c r="EM43" s="53">
        <v>0</v>
      </c>
      <c r="EN43" s="53">
        <v>0</v>
      </c>
      <c r="EO43" s="53">
        <v>1</v>
      </c>
      <c r="EP43" s="53">
        <v>0</v>
      </c>
      <c r="EQ43" s="53">
        <v>0</v>
      </c>
      <c r="ER43" s="53">
        <v>0</v>
      </c>
      <c r="ES43" s="53">
        <v>3</v>
      </c>
      <c r="ET43" s="53">
        <v>11</v>
      </c>
      <c r="EU43" s="53">
        <v>12</v>
      </c>
      <c r="EV43" s="53">
        <v>6</v>
      </c>
      <c r="EW43" s="53">
        <v>0</v>
      </c>
      <c r="EX43" s="53">
        <v>11</v>
      </c>
      <c r="EY43" s="53">
        <v>8</v>
      </c>
      <c r="EZ43" s="53">
        <v>8</v>
      </c>
      <c r="FA43" s="53">
        <v>10</v>
      </c>
      <c r="FB43" s="53">
        <v>6</v>
      </c>
      <c r="FC43" s="53">
        <v>6</v>
      </c>
      <c r="FD43" s="53">
        <v>5</v>
      </c>
      <c r="FE43" s="53">
        <v>5</v>
      </c>
      <c r="FF43" s="53">
        <v>3</v>
      </c>
      <c r="FG43" s="53">
        <v>2</v>
      </c>
      <c r="FH43" s="53">
        <v>12</v>
      </c>
      <c r="FI43" s="53">
        <v>9</v>
      </c>
      <c r="FJ43" s="53">
        <v>18</v>
      </c>
      <c r="FK43" s="53">
        <v>9</v>
      </c>
      <c r="FL43" s="53">
        <v>14</v>
      </c>
      <c r="FM43" s="53">
        <v>6</v>
      </c>
      <c r="FN43" s="53">
        <v>7</v>
      </c>
      <c r="FO43" s="53">
        <v>6</v>
      </c>
      <c r="FP43" s="53">
        <v>10</v>
      </c>
      <c r="FQ43" s="53">
        <v>4</v>
      </c>
      <c r="FR43" s="53">
        <v>0</v>
      </c>
      <c r="FS43" s="53">
        <v>0</v>
      </c>
      <c r="FT43" s="53">
        <v>22</v>
      </c>
      <c r="FU43" s="53">
        <v>12</v>
      </c>
      <c r="FV43" s="53">
        <v>15</v>
      </c>
      <c r="FW43" s="53">
        <v>19</v>
      </c>
      <c r="FX43" s="53">
        <v>9</v>
      </c>
      <c r="FY43" s="53">
        <v>5</v>
      </c>
      <c r="FZ43" s="53">
        <v>7</v>
      </c>
      <c r="GA43" s="53">
        <v>0</v>
      </c>
      <c r="GB43" s="53">
        <v>1</v>
      </c>
      <c r="GC43" s="53">
        <v>2</v>
      </c>
      <c r="GD43" s="53">
        <v>0</v>
      </c>
      <c r="GE43" s="53">
        <v>0</v>
      </c>
      <c r="GF43" s="53">
        <v>8</v>
      </c>
      <c r="GG43" s="53">
        <v>4</v>
      </c>
      <c r="GH43" s="53">
        <v>5</v>
      </c>
      <c r="GI43" s="53">
        <v>1</v>
      </c>
      <c r="GJ43" s="53">
        <v>7</v>
      </c>
      <c r="GK43" s="53">
        <v>1</v>
      </c>
      <c r="GL43" s="53">
        <v>4</v>
      </c>
      <c r="GM43" s="53">
        <v>5</v>
      </c>
      <c r="GN43" s="53">
        <v>0</v>
      </c>
      <c r="GO43" s="53">
        <v>1</v>
      </c>
      <c r="GP43" s="53">
        <v>0</v>
      </c>
      <c r="GQ43" s="53">
        <v>0</v>
      </c>
      <c r="GR43" s="53">
        <v>1</v>
      </c>
      <c r="GS43" s="53">
        <v>0</v>
      </c>
      <c r="GT43" s="53">
        <v>0</v>
      </c>
      <c r="GU43" s="53">
        <v>0</v>
      </c>
      <c r="GV43" s="53">
        <v>1</v>
      </c>
      <c r="GW43" s="53">
        <v>1</v>
      </c>
      <c r="GX43" s="53">
        <v>0</v>
      </c>
      <c r="GY43" s="53">
        <v>0</v>
      </c>
      <c r="GZ43" s="53">
        <v>2</v>
      </c>
      <c r="HA43" s="53">
        <v>0</v>
      </c>
      <c r="HB43" s="53">
        <v>0</v>
      </c>
      <c r="HC43" s="53">
        <v>3</v>
      </c>
    </row>
    <row r="44" spans="1:211" x14ac:dyDescent="0.25">
      <c r="A44" s="83" t="s">
        <v>279</v>
      </c>
      <c r="B44" s="53">
        <v>70.45</v>
      </c>
      <c r="C44" s="53">
        <v>61.29</v>
      </c>
      <c r="D44" s="53">
        <v>16.13</v>
      </c>
      <c r="E44" s="53">
        <v>12.9</v>
      </c>
      <c r="F44" s="53">
        <v>3.23</v>
      </c>
      <c r="G44" s="53">
        <v>0</v>
      </c>
      <c r="H44" s="53">
        <v>3.23</v>
      </c>
      <c r="I44" s="53">
        <v>3.23</v>
      </c>
      <c r="J44" s="53">
        <v>2.27</v>
      </c>
      <c r="K44" s="53">
        <v>0</v>
      </c>
      <c r="L44" s="53">
        <v>0</v>
      </c>
      <c r="M44" s="53">
        <v>0</v>
      </c>
      <c r="N44" s="53">
        <v>0</v>
      </c>
      <c r="O44" s="53">
        <v>100</v>
      </c>
      <c r="P44" s="53">
        <v>0</v>
      </c>
      <c r="Q44" s="53">
        <v>0</v>
      </c>
      <c r="R44" s="53">
        <v>13.64</v>
      </c>
      <c r="S44" s="53">
        <v>13.64</v>
      </c>
      <c r="T44" s="53">
        <v>18.75</v>
      </c>
      <c r="U44" s="53">
        <v>18.75</v>
      </c>
      <c r="V44" s="53">
        <v>12.5</v>
      </c>
      <c r="W44" s="53">
        <v>9.3800000000000008</v>
      </c>
      <c r="X44" s="53">
        <v>0</v>
      </c>
      <c r="Y44" s="53">
        <v>0</v>
      </c>
      <c r="Z44" s="53">
        <v>3.13</v>
      </c>
      <c r="AA44" s="53">
        <v>9.3800000000000008</v>
      </c>
      <c r="AB44" s="53">
        <v>0</v>
      </c>
      <c r="AC44" s="53">
        <v>9.3800000000000008</v>
      </c>
      <c r="AD44" s="53">
        <v>0</v>
      </c>
      <c r="AE44" s="53">
        <v>0</v>
      </c>
      <c r="AF44" s="53">
        <v>0</v>
      </c>
      <c r="AG44" s="53">
        <v>3.13</v>
      </c>
      <c r="AH44" s="53">
        <v>3.13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  <c r="AO44" s="53">
        <v>12.5</v>
      </c>
      <c r="AP44" s="53">
        <v>3.13</v>
      </c>
      <c r="AQ44" s="53">
        <v>96.88</v>
      </c>
      <c r="AR44" s="53">
        <v>3.13</v>
      </c>
      <c r="AS44" s="53">
        <v>0</v>
      </c>
      <c r="AT44" s="53">
        <v>15.63</v>
      </c>
      <c r="AU44" s="53">
        <v>3.13</v>
      </c>
      <c r="AV44" s="53">
        <v>0</v>
      </c>
      <c r="AW44" s="53">
        <v>3.13</v>
      </c>
      <c r="AX44" s="53">
        <v>15.63</v>
      </c>
      <c r="AY44" s="53">
        <v>6.25</v>
      </c>
      <c r="AZ44" s="53">
        <v>3.13</v>
      </c>
      <c r="BA44" s="53">
        <v>3.13</v>
      </c>
      <c r="BB44" s="53">
        <v>0</v>
      </c>
      <c r="BC44" s="53">
        <v>3.13</v>
      </c>
      <c r="BD44" s="53">
        <v>0</v>
      </c>
      <c r="BE44" s="53">
        <v>3.13</v>
      </c>
      <c r="BF44" s="53">
        <v>9.3800000000000008</v>
      </c>
      <c r="BG44" s="53">
        <v>15.63</v>
      </c>
      <c r="BH44" s="53">
        <v>0</v>
      </c>
      <c r="BI44" s="53">
        <v>12.5</v>
      </c>
      <c r="BJ44" s="53">
        <v>3.13</v>
      </c>
      <c r="BK44" s="53">
        <v>0</v>
      </c>
      <c r="BL44" s="53">
        <v>0</v>
      </c>
      <c r="BM44" s="53">
        <v>3.13</v>
      </c>
      <c r="BN44" s="53">
        <v>9.3800000000000008</v>
      </c>
      <c r="BO44" s="53">
        <v>12.5</v>
      </c>
      <c r="BP44" s="53">
        <v>12.5</v>
      </c>
      <c r="BQ44" s="53">
        <v>6.25</v>
      </c>
      <c r="BR44" s="53">
        <v>15.63</v>
      </c>
      <c r="BS44" s="53">
        <v>3.13</v>
      </c>
      <c r="BT44" s="53">
        <v>3.13</v>
      </c>
      <c r="BU44" s="53">
        <v>3.13</v>
      </c>
      <c r="BV44" s="53">
        <v>9.3800000000000008</v>
      </c>
      <c r="BW44" s="53">
        <v>9.3800000000000008</v>
      </c>
      <c r="BX44" s="53">
        <v>3.13</v>
      </c>
      <c r="BY44" s="53">
        <v>0</v>
      </c>
      <c r="BZ44" s="53">
        <v>3.13</v>
      </c>
      <c r="CA44" s="53">
        <v>0</v>
      </c>
      <c r="CB44" s="53">
        <v>0</v>
      </c>
      <c r="CC44" s="53">
        <v>3.13</v>
      </c>
      <c r="CD44" s="53">
        <v>0</v>
      </c>
      <c r="CE44" s="53">
        <v>0</v>
      </c>
      <c r="CF44" s="53">
        <v>3.13</v>
      </c>
      <c r="CG44" s="53">
        <v>0</v>
      </c>
      <c r="CH44" s="53">
        <v>0</v>
      </c>
      <c r="CI44" s="53">
        <v>0</v>
      </c>
      <c r="CJ44" s="53">
        <v>0</v>
      </c>
      <c r="CK44" s="53">
        <v>0</v>
      </c>
      <c r="CL44" s="53">
        <v>0</v>
      </c>
      <c r="CM44" s="53">
        <v>0</v>
      </c>
      <c r="CN44" s="53">
        <v>0</v>
      </c>
      <c r="CO44" s="53">
        <v>100</v>
      </c>
      <c r="CP44" s="53">
        <v>0</v>
      </c>
      <c r="CQ44" s="53">
        <v>0</v>
      </c>
      <c r="CR44" s="53">
        <v>15.63</v>
      </c>
      <c r="CS44" s="53">
        <v>15.63</v>
      </c>
      <c r="CT44" s="53">
        <v>3.13</v>
      </c>
      <c r="CU44" s="53">
        <v>3.13</v>
      </c>
      <c r="CV44" s="53">
        <v>0</v>
      </c>
      <c r="CW44" s="53">
        <v>12.5</v>
      </c>
      <c r="CX44" s="53">
        <v>0</v>
      </c>
      <c r="CY44" s="53">
        <v>3.13</v>
      </c>
      <c r="CZ44" s="53">
        <v>0</v>
      </c>
      <c r="DA44" s="53">
        <v>3.13</v>
      </c>
      <c r="DB44" s="53">
        <v>3.13</v>
      </c>
      <c r="DC44" s="53">
        <v>9.3800000000000008</v>
      </c>
      <c r="DD44" s="53">
        <v>6.25</v>
      </c>
      <c r="DE44" s="53">
        <v>9.3800000000000008</v>
      </c>
      <c r="DF44" s="53">
        <v>9.3800000000000008</v>
      </c>
      <c r="DG44" s="53">
        <v>3.13</v>
      </c>
      <c r="DH44" s="53">
        <v>0</v>
      </c>
      <c r="DI44" s="53">
        <v>3.13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0</v>
      </c>
      <c r="DU44" s="53">
        <v>50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50</v>
      </c>
      <c r="ED44" s="53">
        <v>0</v>
      </c>
      <c r="EE44" s="53">
        <v>33.33</v>
      </c>
      <c r="EF44" s="53">
        <v>66.67</v>
      </c>
      <c r="EG44" s="53">
        <v>0</v>
      </c>
      <c r="EH44" s="53">
        <v>0</v>
      </c>
      <c r="EI44" s="53">
        <v>0</v>
      </c>
      <c r="EJ44" s="53">
        <v>0</v>
      </c>
      <c r="EK44" s="53">
        <v>0</v>
      </c>
      <c r="EL44" s="53">
        <v>66.67</v>
      </c>
      <c r="EM44" s="53">
        <v>0</v>
      </c>
      <c r="EN44" s="53">
        <v>0</v>
      </c>
      <c r="EO44" s="53">
        <v>33.33</v>
      </c>
      <c r="EP44" s="53">
        <v>0</v>
      </c>
      <c r="EQ44" s="53">
        <v>0</v>
      </c>
      <c r="ER44" s="53">
        <v>0</v>
      </c>
      <c r="ES44" s="53">
        <v>9.3800000000000008</v>
      </c>
      <c r="ET44" s="53">
        <v>34.380000000000003</v>
      </c>
      <c r="EU44" s="53">
        <v>37.5</v>
      </c>
      <c r="EV44" s="53">
        <v>18.75</v>
      </c>
      <c r="EW44" s="53">
        <v>0</v>
      </c>
      <c r="EX44" s="53">
        <v>17.190000000000001</v>
      </c>
      <c r="EY44" s="53">
        <v>12.5</v>
      </c>
      <c r="EZ44" s="53">
        <v>12.5</v>
      </c>
      <c r="FA44" s="53">
        <v>15.63</v>
      </c>
      <c r="FB44" s="53">
        <v>9.3800000000000008</v>
      </c>
      <c r="FC44" s="53">
        <v>9.3800000000000008</v>
      </c>
      <c r="FD44" s="53">
        <v>7.81</v>
      </c>
      <c r="FE44" s="53">
        <v>7.81</v>
      </c>
      <c r="FF44" s="53">
        <v>4.6900000000000004</v>
      </c>
      <c r="FG44" s="53">
        <v>3.13</v>
      </c>
      <c r="FH44" s="53">
        <v>12.63</v>
      </c>
      <c r="FI44" s="53">
        <v>9.4700000000000006</v>
      </c>
      <c r="FJ44" s="53">
        <v>18.95</v>
      </c>
      <c r="FK44" s="53">
        <v>9.4700000000000006</v>
      </c>
      <c r="FL44" s="53">
        <v>14.74</v>
      </c>
      <c r="FM44" s="53">
        <v>6.32</v>
      </c>
      <c r="FN44" s="53">
        <v>7.37</v>
      </c>
      <c r="FO44" s="53">
        <v>6.32</v>
      </c>
      <c r="FP44" s="53">
        <v>10.53</v>
      </c>
      <c r="FQ44" s="53">
        <v>4.21</v>
      </c>
      <c r="FR44" s="53">
        <v>0</v>
      </c>
      <c r="FS44" s="53">
        <v>0</v>
      </c>
      <c r="FT44" s="53">
        <v>23.91</v>
      </c>
      <c r="FU44" s="53">
        <v>13.04</v>
      </c>
      <c r="FV44" s="53">
        <v>16.3</v>
      </c>
      <c r="FW44" s="53">
        <v>20.65</v>
      </c>
      <c r="FX44" s="53">
        <v>9.7799999999999994</v>
      </c>
      <c r="FY44" s="53">
        <v>5.43</v>
      </c>
      <c r="FZ44" s="53">
        <v>7.61</v>
      </c>
      <c r="GA44" s="53">
        <v>0</v>
      </c>
      <c r="GB44" s="53">
        <v>1.0900000000000001</v>
      </c>
      <c r="GC44" s="53">
        <v>2.17</v>
      </c>
      <c r="GD44" s="53">
        <v>0</v>
      </c>
      <c r="GE44" s="53">
        <v>0</v>
      </c>
      <c r="GF44" s="53">
        <v>18.18</v>
      </c>
      <c r="GG44" s="53">
        <v>9.09</v>
      </c>
      <c r="GH44" s="53">
        <v>11.36</v>
      </c>
      <c r="GI44" s="53">
        <v>2.27</v>
      </c>
      <c r="GJ44" s="53">
        <v>15.91</v>
      </c>
      <c r="GK44" s="53">
        <v>2.27</v>
      </c>
      <c r="GL44" s="53">
        <v>9.09</v>
      </c>
      <c r="GM44" s="53">
        <v>11.36</v>
      </c>
      <c r="GN44" s="53">
        <v>0</v>
      </c>
      <c r="GO44" s="53">
        <v>2.27</v>
      </c>
      <c r="GP44" s="53">
        <v>0</v>
      </c>
      <c r="GQ44" s="53">
        <v>0</v>
      </c>
      <c r="GR44" s="53">
        <v>2.27</v>
      </c>
      <c r="GS44" s="53">
        <v>0</v>
      </c>
      <c r="GT44" s="53">
        <v>0</v>
      </c>
      <c r="GU44" s="53">
        <v>0</v>
      </c>
      <c r="GV44" s="53">
        <v>2.27</v>
      </c>
      <c r="GW44" s="53">
        <v>2.27</v>
      </c>
      <c r="GX44" s="53">
        <v>0</v>
      </c>
      <c r="GY44" s="53">
        <v>0</v>
      </c>
      <c r="GZ44" s="53">
        <v>4.55</v>
      </c>
      <c r="HA44" s="53">
        <v>0</v>
      </c>
      <c r="HB44" s="53">
        <v>0</v>
      </c>
      <c r="HC44" s="53">
        <v>6.82</v>
      </c>
    </row>
    <row r="45" spans="1:211" ht="16.5" x14ac:dyDescent="0.25">
      <c r="A45" s="83" t="s">
        <v>294</v>
      </c>
      <c r="B45" s="53">
        <v>19</v>
      </c>
      <c r="C45" s="53">
        <v>13</v>
      </c>
      <c r="D45" s="53">
        <v>1</v>
      </c>
      <c r="E45" s="53">
        <v>2</v>
      </c>
      <c r="F45" s="53">
        <v>0</v>
      </c>
      <c r="G45" s="53">
        <v>0</v>
      </c>
      <c r="H45" s="53">
        <v>1</v>
      </c>
      <c r="I45" s="53">
        <v>2</v>
      </c>
      <c r="J45" s="53">
        <v>5</v>
      </c>
      <c r="K45" s="53">
        <v>0</v>
      </c>
      <c r="L45" s="53">
        <v>0</v>
      </c>
      <c r="M45" s="53">
        <v>1</v>
      </c>
      <c r="N45" s="53">
        <v>0</v>
      </c>
      <c r="O45" s="53">
        <v>0</v>
      </c>
      <c r="P45" s="53">
        <v>3</v>
      </c>
      <c r="Q45" s="53">
        <v>1</v>
      </c>
      <c r="R45" s="53">
        <v>1</v>
      </c>
      <c r="S45" s="53">
        <v>0</v>
      </c>
      <c r="T45" s="53">
        <v>4</v>
      </c>
      <c r="U45" s="53">
        <v>0</v>
      </c>
      <c r="V45" s="53">
        <v>0</v>
      </c>
      <c r="W45" s="53">
        <v>3</v>
      </c>
      <c r="X45" s="53">
        <v>0</v>
      </c>
      <c r="Y45" s="53">
        <v>0</v>
      </c>
      <c r="Z45" s="53">
        <v>1</v>
      </c>
      <c r="AA45" s="53">
        <v>1</v>
      </c>
      <c r="AB45" s="53">
        <v>0</v>
      </c>
      <c r="AC45" s="53">
        <v>1</v>
      </c>
      <c r="AD45" s="53">
        <v>0</v>
      </c>
      <c r="AE45" s="53">
        <v>2</v>
      </c>
      <c r="AF45" s="53">
        <v>1</v>
      </c>
      <c r="AG45" s="53">
        <v>0</v>
      </c>
      <c r="AH45" s="53">
        <v>2</v>
      </c>
      <c r="AI45" s="53">
        <v>0</v>
      </c>
      <c r="AJ45" s="53">
        <v>0</v>
      </c>
      <c r="AK45" s="53">
        <v>0</v>
      </c>
      <c r="AL45" s="53">
        <v>0</v>
      </c>
      <c r="AM45" s="53">
        <v>1</v>
      </c>
      <c r="AN45" s="53">
        <v>0</v>
      </c>
      <c r="AO45" s="53">
        <v>8</v>
      </c>
      <c r="AP45" s="53">
        <v>4</v>
      </c>
      <c r="AQ45" s="53">
        <v>20</v>
      </c>
      <c r="AR45" s="53">
        <v>0</v>
      </c>
      <c r="AS45" s="53">
        <v>0</v>
      </c>
      <c r="AT45" s="53">
        <v>1</v>
      </c>
      <c r="AU45" s="53">
        <v>0</v>
      </c>
      <c r="AV45" s="53">
        <v>0</v>
      </c>
      <c r="AW45" s="53">
        <v>0</v>
      </c>
      <c r="AX45" s="53">
        <v>2</v>
      </c>
      <c r="AY45" s="53">
        <v>2</v>
      </c>
      <c r="AZ45" s="53">
        <v>3</v>
      </c>
      <c r="BA45" s="53">
        <v>0</v>
      </c>
      <c r="BB45" s="53">
        <v>1</v>
      </c>
      <c r="BC45" s="53">
        <v>0</v>
      </c>
      <c r="BD45" s="53">
        <v>1</v>
      </c>
      <c r="BE45" s="53">
        <v>1</v>
      </c>
      <c r="BF45" s="53">
        <v>0</v>
      </c>
      <c r="BG45" s="53">
        <v>4</v>
      </c>
      <c r="BH45" s="53">
        <v>1</v>
      </c>
      <c r="BI45" s="53">
        <v>4</v>
      </c>
      <c r="BJ45" s="53">
        <v>4</v>
      </c>
      <c r="BK45" s="53">
        <v>0</v>
      </c>
      <c r="BL45" s="53">
        <v>0</v>
      </c>
      <c r="BM45" s="53">
        <v>0</v>
      </c>
      <c r="BN45" s="53">
        <v>4</v>
      </c>
      <c r="BO45" s="53">
        <v>0</v>
      </c>
      <c r="BP45" s="53">
        <v>1</v>
      </c>
      <c r="BQ45" s="53">
        <v>2</v>
      </c>
      <c r="BR45" s="53">
        <v>3</v>
      </c>
      <c r="BS45" s="53">
        <v>5</v>
      </c>
      <c r="BT45" s="53">
        <v>0</v>
      </c>
      <c r="BU45" s="53">
        <v>2</v>
      </c>
      <c r="BV45" s="53">
        <v>1</v>
      </c>
      <c r="BW45" s="53">
        <v>3</v>
      </c>
      <c r="BX45" s="53">
        <v>1</v>
      </c>
      <c r="BY45" s="53">
        <v>1</v>
      </c>
      <c r="BZ45" s="53">
        <v>0</v>
      </c>
      <c r="CA45" s="53">
        <v>0</v>
      </c>
      <c r="CB45" s="53">
        <v>0</v>
      </c>
      <c r="CC45" s="53">
        <v>1</v>
      </c>
      <c r="CD45" s="53">
        <v>0</v>
      </c>
      <c r="CE45" s="53">
        <v>0</v>
      </c>
      <c r="CF45" s="53">
        <v>0</v>
      </c>
      <c r="CG45" s="53">
        <v>0</v>
      </c>
      <c r="CH45" s="53">
        <v>0</v>
      </c>
      <c r="CI45" s="53">
        <v>0</v>
      </c>
      <c r="CJ45" s="53">
        <v>0</v>
      </c>
      <c r="CK45" s="53">
        <v>0</v>
      </c>
      <c r="CL45" s="53">
        <v>0</v>
      </c>
      <c r="CM45" s="53">
        <v>0</v>
      </c>
      <c r="CN45" s="53">
        <v>0</v>
      </c>
      <c r="CO45" s="53">
        <v>23</v>
      </c>
      <c r="CP45" s="53">
        <v>0</v>
      </c>
      <c r="CQ45" s="53">
        <v>3</v>
      </c>
      <c r="CR45" s="53">
        <v>2</v>
      </c>
      <c r="CS45" s="53">
        <v>1</v>
      </c>
      <c r="CT45" s="53">
        <v>0</v>
      </c>
      <c r="CU45" s="53">
        <v>1</v>
      </c>
      <c r="CV45" s="53">
        <v>0</v>
      </c>
      <c r="CW45" s="53">
        <v>2</v>
      </c>
      <c r="CX45" s="53">
        <v>0</v>
      </c>
      <c r="CY45" s="53">
        <v>0</v>
      </c>
      <c r="CZ45" s="53">
        <v>0</v>
      </c>
      <c r="DA45" s="53">
        <v>0</v>
      </c>
      <c r="DB45" s="53">
        <v>0</v>
      </c>
      <c r="DC45" s="53">
        <v>2</v>
      </c>
      <c r="DD45" s="53">
        <v>4</v>
      </c>
      <c r="DE45" s="53">
        <v>1</v>
      </c>
      <c r="DF45" s="53">
        <v>7</v>
      </c>
      <c r="DG45" s="53">
        <v>0</v>
      </c>
      <c r="DH45" s="53">
        <v>0</v>
      </c>
      <c r="DI45" s="53">
        <v>0</v>
      </c>
      <c r="DJ45" s="53">
        <v>0</v>
      </c>
      <c r="DK45" s="53">
        <v>0</v>
      </c>
      <c r="DL45" s="53">
        <v>1</v>
      </c>
      <c r="DM45" s="53">
        <v>0</v>
      </c>
      <c r="DN45" s="53">
        <v>0</v>
      </c>
      <c r="DO45" s="53">
        <v>0</v>
      </c>
      <c r="DP45" s="53">
        <v>0</v>
      </c>
      <c r="DQ45" s="53">
        <v>1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0</v>
      </c>
      <c r="DY45" s="53">
        <v>0</v>
      </c>
      <c r="DZ45" s="53">
        <v>0</v>
      </c>
      <c r="EA45" s="53">
        <v>0</v>
      </c>
      <c r="EB45" s="53">
        <v>0</v>
      </c>
      <c r="EC45" s="53">
        <v>0</v>
      </c>
      <c r="ED45" s="53">
        <v>0</v>
      </c>
      <c r="EE45" s="53">
        <v>0</v>
      </c>
      <c r="EF45" s="53">
        <v>0</v>
      </c>
      <c r="EG45" s="53">
        <v>0</v>
      </c>
      <c r="EH45" s="53">
        <v>0</v>
      </c>
      <c r="EI45" s="53">
        <v>0</v>
      </c>
      <c r="EJ45" s="53">
        <v>0</v>
      </c>
      <c r="EK45" s="53">
        <v>0</v>
      </c>
      <c r="EL45" s="53">
        <v>0</v>
      </c>
      <c r="EM45" s="53">
        <v>0</v>
      </c>
      <c r="EN45" s="53">
        <v>0</v>
      </c>
      <c r="EO45" s="53">
        <v>0</v>
      </c>
      <c r="EP45" s="53">
        <v>0</v>
      </c>
      <c r="EQ45" s="53">
        <v>0</v>
      </c>
      <c r="ER45" s="53">
        <v>0</v>
      </c>
      <c r="ES45" s="53">
        <v>5</v>
      </c>
      <c r="ET45" s="53">
        <v>7</v>
      </c>
      <c r="EU45" s="53">
        <v>9</v>
      </c>
      <c r="EV45" s="53">
        <v>2</v>
      </c>
      <c r="EW45" s="53">
        <v>1</v>
      </c>
      <c r="EX45" s="53">
        <v>11</v>
      </c>
      <c r="EY45" s="53">
        <v>8</v>
      </c>
      <c r="EZ45" s="53">
        <v>6</v>
      </c>
      <c r="FA45" s="53">
        <v>9</v>
      </c>
      <c r="FB45" s="53">
        <v>10</v>
      </c>
      <c r="FC45" s="53">
        <v>2</v>
      </c>
      <c r="FD45" s="53">
        <v>0</v>
      </c>
      <c r="FE45" s="53">
        <v>4</v>
      </c>
      <c r="FF45" s="53">
        <v>1</v>
      </c>
      <c r="FG45" s="53">
        <v>2</v>
      </c>
      <c r="FH45" s="53">
        <v>11</v>
      </c>
      <c r="FI45" s="53">
        <v>8</v>
      </c>
      <c r="FJ45" s="53">
        <v>9</v>
      </c>
      <c r="FK45" s="53">
        <v>8</v>
      </c>
      <c r="FL45" s="53">
        <v>11</v>
      </c>
      <c r="FM45" s="53">
        <v>2</v>
      </c>
      <c r="FN45" s="53">
        <v>7</v>
      </c>
      <c r="FO45" s="53">
        <v>2</v>
      </c>
      <c r="FP45" s="53">
        <v>3</v>
      </c>
      <c r="FQ45" s="53">
        <v>2</v>
      </c>
      <c r="FR45" s="53">
        <v>1</v>
      </c>
      <c r="FS45" s="53">
        <v>2</v>
      </c>
      <c r="FT45" s="53">
        <v>9</v>
      </c>
      <c r="FU45" s="53">
        <v>5</v>
      </c>
      <c r="FV45" s="53">
        <v>13</v>
      </c>
      <c r="FW45" s="53">
        <v>9</v>
      </c>
      <c r="FX45" s="53">
        <v>8</v>
      </c>
      <c r="FY45" s="53">
        <v>2</v>
      </c>
      <c r="FZ45" s="53">
        <v>8</v>
      </c>
      <c r="GA45" s="53">
        <v>1</v>
      </c>
      <c r="GB45" s="53">
        <v>0</v>
      </c>
      <c r="GC45" s="53">
        <v>3</v>
      </c>
      <c r="GD45" s="53">
        <v>1</v>
      </c>
      <c r="GE45" s="53">
        <v>2</v>
      </c>
      <c r="GF45" s="53">
        <v>3</v>
      </c>
      <c r="GG45" s="53">
        <v>3</v>
      </c>
      <c r="GH45" s="53">
        <v>0</v>
      </c>
      <c r="GI45" s="53">
        <v>3</v>
      </c>
      <c r="GJ45" s="53">
        <v>1</v>
      </c>
      <c r="GK45" s="53">
        <v>0</v>
      </c>
      <c r="GL45" s="53">
        <v>3</v>
      </c>
      <c r="GM45" s="53">
        <v>0</v>
      </c>
      <c r="GN45" s="53">
        <v>0</v>
      </c>
      <c r="GO45" s="53">
        <v>0</v>
      </c>
      <c r="GP45" s="53">
        <v>0</v>
      </c>
      <c r="GQ45" s="53">
        <v>0</v>
      </c>
      <c r="GR45" s="53">
        <v>0</v>
      </c>
      <c r="GS45" s="53">
        <v>0</v>
      </c>
      <c r="GT45" s="53">
        <v>0</v>
      </c>
      <c r="GU45" s="53">
        <v>2</v>
      </c>
      <c r="GV45" s="53">
        <v>4</v>
      </c>
      <c r="GW45" s="53">
        <v>0</v>
      </c>
      <c r="GX45" s="53">
        <v>0</v>
      </c>
      <c r="GY45" s="53">
        <v>1</v>
      </c>
      <c r="GZ45" s="53">
        <v>0</v>
      </c>
      <c r="HA45" s="53">
        <v>0</v>
      </c>
      <c r="HB45" s="53">
        <v>2</v>
      </c>
      <c r="HC45" s="53">
        <v>3</v>
      </c>
    </row>
    <row r="46" spans="1:211" x14ac:dyDescent="0.25">
      <c r="A46" s="83" t="s">
        <v>279</v>
      </c>
      <c r="B46" s="53">
        <v>76</v>
      </c>
      <c r="C46" s="53">
        <v>68.42</v>
      </c>
      <c r="D46" s="53">
        <v>5.26</v>
      </c>
      <c r="E46" s="53">
        <v>10.53</v>
      </c>
      <c r="F46" s="53">
        <v>0</v>
      </c>
      <c r="G46" s="53">
        <v>0</v>
      </c>
      <c r="H46" s="53">
        <v>5.26</v>
      </c>
      <c r="I46" s="53">
        <v>10.53</v>
      </c>
      <c r="J46" s="53">
        <v>20</v>
      </c>
      <c r="K46" s="53">
        <v>0</v>
      </c>
      <c r="L46" s="53">
        <v>0</v>
      </c>
      <c r="M46" s="53">
        <v>20</v>
      </c>
      <c r="N46" s="53">
        <v>0</v>
      </c>
      <c r="O46" s="53">
        <v>0</v>
      </c>
      <c r="P46" s="53">
        <v>60</v>
      </c>
      <c r="Q46" s="53">
        <v>20</v>
      </c>
      <c r="R46" s="53">
        <v>4</v>
      </c>
      <c r="S46" s="53">
        <v>0</v>
      </c>
      <c r="T46" s="53">
        <v>16.670000000000002</v>
      </c>
      <c r="U46" s="53">
        <v>0</v>
      </c>
      <c r="V46" s="53">
        <v>0</v>
      </c>
      <c r="W46" s="53">
        <v>12.5</v>
      </c>
      <c r="X46" s="53">
        <v>0</v>
      </c>
      <c r="Y46" s="53">
        <v>0</v>
      </c>
      <c r="Z46" s="53">
        <v>4.17</v>
      </c>
      <c r="AA46" s="53">
        <v>4.17</v>
      </c>
      <c r="AB46" s="53">
        <v>0</v>
      </c>
      <c r="AC46" s="53">
        <v>4.17</v>
      </c>
      <c r="AD46" s="53">
        <v>0</v>
      </c>
      <c r="AE46" s="53">
        <v>8.33</v>
      </c>
      <c r="AF46" s="53">
        <v>4.17</v>
      </c>
      <c r="AG46" s="53">
        <v>0</v>
      </c>
      <c r="AH46" s="53">
        <v>8.33</v>
      </c>
      <c r="AI46" s="53">
        <v>0</v>
      </c>
      <c r="AJ46" s="53">
        <v>0</v>
      </c>
      <c r="AK46" s="53">
        <v>0</v>
      </c>
      <c r="AL46" s="53">
        <v>0</v>
      </c>
      <c r="AM46" s="53">
        <v>4.17</v>
      </c>
      <c r="AN46" s="53">
        <v>0</v>
      </c>
      <c r="AO46" s="53">
        <v>33.33</v>
      </c>
      <c r="AP46" s="53">
        <v>16.670000000000002</v>
      </c>
      <c r="AQ46" s="53">
        <v>83.33</v>
      </c>
      <c r="AR46" s="53">
        <v>0</v>
      </c>
      <c r="AS46" s="53">
        <v>0</v>
      </c>
      <c r="AT46" s="53">
        <v>4.17</v>
      </c>
      <c r="AU46" s="53">
        <v>0</v>
      </c>
      <c r="AV46" s="53">
        <v>0</v>
      </c>
      <c r="AW46" s="53">
        <v>0</v>
      </c>
      <c r="AX46" s="53">
        <v>8.33</v>
      </c>
      <c r="AY46" s="53">
        <v>8.33</v>
      </c>
      <c r="AZ46" s="53">
        <v>12.5</v>
      </c>
      <c r="BA46" s="53">
        <v>0</v>
      </c>
      <c r="BB46" s="53">
        <v>4.17</v>
      </c>
      <c r="BC46" s="53">
        <v>0</v>
      </c>
      <c r="BD46" s="53">
        <v>4.17</v>
      </c>
      <c r="BE46" s="53">
        <v>4.17</v>
      </c>
      <c r="BF46" s="53">
        <v>0</v>
      </c>
      <c r="BG46" s="53">
        <v>16.670000000000002</v>
      </c>
      <c r="BH46" s="53">
        <v>4.17</v>
      </c>
      <c r="BI46" s="53">
        <v>16.670000000000002</v>
      </c>
      <c r="BJ46" s="53">
        <v>16.670000000000002</v>
      </c>
      <c r="BK46" s="53">
        <v>0</v>
      </c>
      <c r="BL46" s="53">
        <v>0</v>
      </c>
      <c r="BM46" s="53">
        <v>0</v>
      </c>
      <c r="BN46" s="53">
        <v>16.670000000000002</v>
      </c>
      <c r="BO46" s="53">
        <v>0</v>
      </c>
      <c r="BP46" s="53">
        <v>4.17</v>
      </c>
      <c r="BQ46" s="53">
        <v>8.33</v>
      </c>
      <c r="BR46" s="53">
        <v>12.5</v>
      </c>
      <c r="BS46" s="53">
        <v>20.83</v>
      </c>
      <c r="BT46" s="53">
        <v>0</v>
      </c>
      <c r="BU46" s="53">
        <v>8.33</v>
      </c>
      <c r="BV46" s="53">
        <v>4.17</v>
      </c>
      <c r="BW46" s="53">
        <v>12.5</v>
      </c>
      <c r="BX46" s="53">
        <v>4.17</v>
      </c>
      <c r="BY46" s="53">
        <v>4.17</v>
      </c>
      <c r="BZ46" s="53">
        <v>0</v>
      </c>
      <c r="CA46" s="53">
        <v>0</v>
      </c>
      <c r="CB46" s="53">
        <v>0</v>
      </c>
      <c r="CC46" s="53">
        <v>4.17</v>
      </c>
      <c r="CD46" s="53">
        <v>0</v>
      </c>
      <c r="CE46" s="53">
        <v>0</v>
      </c>
      <c r="CF46" s="53">
        <v>0</v>
      </c>
      <c r="CG46" s="53">
        <v>0</v>
      </c>
      <c r="CH46" s="53">
        <v>0</v>
      </c>
      <c r="CI46" s="53">
        <v>0</v>
      </c>
      <c r="CJ46" s="53">
        <v>0</v>
      </c>
      <c r="CK46" s="53">
        <v>0</v>
      </c>
      <c r="CL46" s="53">
        <v>0</v>
      </c>
      <c r="CM46" s="53">
        <v>0</v>
      </c>
      <c r="CN46" s="53">
        <v>0</v>
      </c>
      <c r="CO46" s="53">
        <v>95.83</v>
      </c>
      <c r="CP46" s="53">
        <v>0</v>
      </c>
      <c r="CQ46" s="53">
        <v>13.04</v>
      </c>
      <c r="CR46" s="53">
        <v>8.6999999999999993</v>
      </c>
      <c r="CS46" s="53">
        <v>4.3499999999999996</v>
      </c>
      <c r="CT46" s="53">
        <v>0</v>
      </c>
      <c r="CU46" s="53">
        <v>4.3499999999999996</v>
      </c>
      <c r="CV46" s="53">
        <v>0</v>
      </c>
      <c r="CW46" s="53">
        <v>8.6999999999999993</v>
      </c>
      <c r="CX46" s="53">
        <v>0</v>
      </c>
      <c r="CY46" s="53">
        <v>0</v>
      </c>
      <c r="CZ46" s="53">
        <v>0</v>
      </c>
      <c r="DA46" s="53">
        <v>0</v>
      </c>
      <c r="DB46" s="53">
        <v>0</v>
      </c>
      <c r="DC46" s="53">
        <v>8.6999999999999993</v>
      </c>
      <c r="DD46" s="53">
        <v>17.39</v>
      </c>
      <c r="DE46" s="53">
        <v>4.3499999999999996</v>
      </c>
      <c r="DF46" s="53">
        <v>30.43</v>
      </c>
      <c r="DG46" s="53">
        <v>0</v>
      </c>
      <c r="DH46" s="53">
        <v>0</v>
      </c>
      <c r="DI46" s="53">
        <v>0</v>
      </c>
      <c r="DJ46" s="53">
        <v>0</v>
      </c>
      <c r="DK46" s="53">
        <v>0</v>
      </c>
      <c r="DL46" s="53">
        <v>4.17</v>
      </c>
      <c r="DM46" s="53">
        <v>0</v>
      </c>
      <c r="DN46" s="53">
        <v>0</v>
      </c>
      <c r="DO46" s="53">
        <v>0</v>
      </c>
      <c r="DP46" s="53">
        <v>0</v>
      </c>
      <c r="DQ46" s="53">
        <v>100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0</v>
      </c>
      <c r="DY46" s="53">
        <v>0</v>
      </c>
      <c r="DZ46" s="53">
        <v>0</v>
      </c>
      <c r="EA46" s="53">
        <v>0</v>
      </c>
      <c r="EB46" s="53">
        <v>0</v>
      </c>
      <c r="EC46" s="53">
        <v>0</v>
      </c>
      <c r="ED46" s="53">
        <v>0</v>
      </c>
      <c r="EE46" s="53">
        <v>0</v>
      </c>
      <c r="EF46" s="53">
        <v>0</v>
      </c>
      <c r="EG46" s="53">
        <v>0</v>
      </c>
      <c r="EH46" s="53">
        <v>0</v>
      </c>
      <c r="EI46" s="53">
        <v>0</v>
      </c>
      <c r="EJ46" s="53">
        <v>0</v>
      </c>
      <c r="EK46" s="53">
        <v>0</v>
      </c>
      <c r="EL46" s="53">
        <v>0</v>
      </c>
      <c r="EM46" s="53">
        <v>0</v>
      </c>
      <c r="EN46" s="53">
        <v>0</v>
      </c>
      <c r="EO46" s="53">
        <v>0</v>
      </c>
      <c r="EP46" s="53">
        <v>0</v>
      </c>
      <c r="EQ46" s="53">
        <v>0</v>
      </c>
      <c r="ER46" s="53">
        <v>0</v>
      </c>
      <c r="ES46" s="53">
        <v>20.83</v>
      </c>
      <c r="ET46" s="53">
        <v>29.17</v>
      </c>
      <c r="EU46" s="53">
        <v>37.5</v>
      </c>
      <c r="EV46" s="53">
        <v>8.33</v>
      </c>
      <c r="EW46" s="53">
        <v>4.17</v>
      </c>
      <c r="EX46" s="53">
        <v>20.75</v>
      </c>
      <c r="EY46" s="53">
        <v>15.09</v>
      </c>
      <c r="EZ46" s="53">
        <v>11.32</v>
      </c>
      <c r="FA46" s="53">
        <v>16.98</v>
      </c>
      <c r="FB46" s="53">
        <v>18.87</v>
      </c>
      <c r="FC46" s="53">
        <v>3.77</v>
      </c>
      <c r="FD46" s="53">
        <v>0</v>
      </c>
      <c r="FE46" s="53">
        <v>7.55</v>
      </c>
      <c r="FF46" s="53">
        <v>1.89</v>
      </c>
      <c r="FG46" s="53">
        <v>3.77</v>
      </c>
      <c r="FH46" s="53">
        <v>16.670000000000002</v>
      </c>
      <c r="FI46" s="53">
        <v>12.12</v>
      </c>
      <c r="FJ46" s="53">
        <v>13.64</v>
      </c>
      <c r="FK46" s="53">
        <v>12.12</v>
      </c>
      <c r="FL46" s="53">
        <v>16.670000000000002</v>
      </c>
      <c r="FM46" s="53">
        <v>3.03</v>
      </c>
      <c r="FN46" s="53">
        <v>10.61</v>
      </c>
      <c r="FO46" s="53">
        <v>3.03</v>
      </c>
      <c r="FP46" s="53">
        <v>4.55</v>
      </c>
      <c r="FQ46" s="53">
        <v>3.03</v>
      </c>
      <c r="FR46" s="53">
        <v>1.52</v>
      </c>
      <c r="FS46" s="53">
        <v>3.03</v>
      </c>
      <c r="FT46" s="53">
        <v>14.75</v>
      </c>
      <c r="FU46" s="53">
        <v>8.1999999999999993</v>
      </c>
      <c r="FV46" s="53">
        <v>21.31</v>
      </c>
      <c r="FW46" s="53">
        <v>14.75</v>
      </c>
      <c r="FX46" s="53">
        <v>13.11</v>
      </c>
      <c r="FY46" s="53">
        <v>3.28</v>
      </c>
      <c r="FZ46" s="53">
        <v>13.11</v>
      </c>
      <c r="GA46" s="53">
        <v>1.64</v>
      </c>
      <c r="GB46" s="53">
        <v>0</v>
      </c>
      <c r="GC46" s="53">
        <v>4.92</v>
      </c>
      <c r="GD46" s="53">
        <v>1.64</v>
      </c>
      <c r="GE46" s="53">
        <v>3.28</v>
      </c>
      <c r="GF46" s="53">
        <v>12</v>
      </c>
      <c r="GG46" s="53">
        <v>12</v>
      </c>
      <c r="GH46" s="53">
        <v>0</v>
      </c>
      <c r="GI46" s="53">
        <v>12</v>
      </c>
      <c r="GJ46" s="53">
        <v>4</v>
      </c>
      <c r="GK46" s="53">
        <v>0</v>
      </c>
      <c r="GL46" s="53">
        <v>12</v>
      </c>
      <c r="GM46" s="53">
        <v>0</v>
      </c>
      <c r="GN46" s="53">
        <v>0</v>
      </c>
      <c r="GO46" s="53">
        <v>0</v>
      </c>
      <c r="GP46" s="53">
        <v>0</v>
      </c>
      <c r="GQ46" s="53">
        <v>0</v>
      </c>
      <c r="GR46" s="53">
        <v>0</v>
      </c>
      <c r="GS46" s="53">
        <v>0</v>
      </c>
      <c r="GT46" s="53">
        <v>0</v>
      </c>
      <c r="GU46" s="53">
        <v>8</v>
      </c>
      <c r="GV46" s="53">
        <v>16</v>
      </c>
      <c r="GW46" s="53">
        <v>0</v>
      </c>
      <c r="GX46" s="53">
        <v>0</v>
      </c>
      <c r="GY46" s="53">
        <v>4</v>
      </c>
      <c r="GZ46" s="53">
        <v>0</v>
      </c>
      <c r="HA46" s="53">
        <v>0</v>
      </c>
      <c r="HB46" s="53">
        <v>8</v>
      </c>
      <c r="HC46" s="53">
        <v>12</v>
      </c>
    </row>
    <row r="47" spans="1:211" ht="16.5" x14ac:dyDescent="0.25">
      <c r="A47" s="84" t="s">
        <v>597</v>
      </c>
      <c r="B47" s="82">
        <v>14</v>
      </c>
      <c r="C47" s="82">
        <v>8</v>
      </c>
      <c r="D47" s="82">
        <v>3</v>
      </c>
      <c r="E47" s="82">
        <v>0</v>
      </c>
      <c r="F47" s="82">
        <v>2</v>
      </c>
      <c r="G47" s="82">
        <v>0</v>
      </c>
      <c r="H47" s="82">
        <v>1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3</v>
      </c>
      <c r="S47" s="82">
        <v>3</v>
      </c>
      <c r="T47" s="82">
        <v>0</v>
      </c>
      <c r="U47" s="82">
        <v>1</v>
      </c>
      <c r="V47" s="82">
        <v>2</v>
      </c>
      <c r="W47" s="82">
        <v>0</v>
      </c>
      <c r="X47" s="82">
        <v>1</v>
      </c>
      <c r="Y47" s="82">
        <v>0</v>
      </c>
      <c r="Z47" s="82">
        <v>0</v>
      </c>
      <c r="AA47" s="82">
        <v>0</v>
      </c>
      <c r="AB47" s="82">
        <v>2</v>
      </c>
      <c r="AC47" s="82">
        <v>1</v>
      </c>
      <c r="AD47" s="82">
        <v>0</v>
      </c>
      <c r="AE47" s="82">
        <v>0</v>
      </c>
      <c r="AF47" s="82">
        <v>0</v>
      </c>
      <c r="AG47" s="82">
        <v>1</v>
      </c>
      <c r="AH47" s="82">
        <v>0</v>
      </c>
      <c r="AI47" s="82">
        <v>0</v>
      </c>
      <c r="AJ47" s="82">
        <v>0</v>
      </c>
      <c r="AK47" s="82">
        <v>0</v>
      </c>
      <c r="AL47" s="82">
        <v>0</v>
      </c>
      <c r="AM47" s="82">
        <v>0</v>
      </c>
      <c r="AN47" s="82">
        <v>0</v>
      </c>
      <c r="AO47" s="82">
        <v>6</v>
      </c>
      <c r="AP47" s="82">
        <v>3</v>
      </c>
      <c r="AQ47" s="82">
        <v>11</v>
      </c>
      <c r="AR47" s="82">
        <v>1</v>
      </c>
      <c r="AS47" s="82">
        <v>0</v>
      </c>
      <c r="AT47" s="82">
        <v>0</v>
      </c>
      <c r="AU47" s="82">
        <v>2</v>
      </c>
      <c r="AV47" s="82">
        <v>1</v>
      </c>
      <c r="AW47" s="82">
        <v>0</v>
      </c>
      <c r="AX47" s="82">
        <v>0</v>
      </c>
      <c r="AY47" s="82">
        <v>1</v>
      </c>
      <c r="AZ47" s="82">
        <v>1</v>
      </c>
      <c r="BA47" s="82">
        <v>0</v>
      </c>
      <c r="BB47" s="82">
        <v>0</v>
      </c>
      <c r="BC47" s="82">
        <v>0</v>
      </c>
      <c r="BD47" s="82">
        <v>2</v>
      </c>
      <c r="BE47" s="82">
        <v>0</v>
      </c>
      <c r="BF47" s="82">
        <v>2</v>
      </c>
      <c r="BG47" s="82">
        <v>0</v>
      </c>
      <c r="BH47" s="82">
        <v>1</v>
      </c>
      <c r="BI47" s="82">
        <v>0</v>
      </c>
      <c r="BJ47" s="82">
        <v>3</v>
      </c>
      <c r="BK47" s="82">
        <v>0</v>
      </c>
      <c r="BL47" s="82">
        <v>0</v>
      </c>
      <c r="BM47" s="82">
        <v>0</v>
      </c>
      <c r="BN47" s="82">
        <v>0</v>
      </c>
      <c r="BO47" s="82">
        <v>2</v>
      </c>
      <c r="BP47" s="82">
        <v>1</v>
      </c>
      <c r="BQ47" s="82">
        <v>3</v>
      </c>
      <c r="BR47" s="82">
        <v>1</v>
      </c>
      <c r="BS47" s="82">
        <v>1</v>
      </c>
      <c r="BT47" s="82">
        <v>0</v>
      </c>
      <c r="BU47" s="82">
        <v>1</v>
      </c>
      <c r="BV47" s="82">
        <v>0</v>
      </c>
      <c r="BW47" s="82">
        <v>2</v>
      </c>
      <c r="BX47" s="82">
        <v>1</v>
      </c>
      <c r="BY47" s="82">
        <v>0</v>
      </c>
      <c r="BZ47" s="82">
        <v>0</v>
      </c>
      <c r="CA47" s="82">
        <v>0</v>
      </c>
      <c r="CB47" s="82">
        <v>1</v>
      </c>
      <c r="CC47" s="82">
        <v>0</v>
      </c>
      <c r="CD47" s="82">
        <v>0</v>
      </c>
      <c r="CE47" s="82">
        <v>0</v>
      </c>
      <c r="CF47" s="82">
        <v>1</v>
      </c>
      <c r="CG47" s="82">
        <v>0</v>
      </c>
      <c r="CH47" s="82">
        <v>0</v>
      </c>
      <c r="CI47" s="82">
        <v>0</v>
      </c>
      <c r="CJ47" s="82">
        <v>0</v>
      </c>
      <c r="CK47" s="82">
        <v>0</v>
      </c>
      <c r="CL47" s="82">
        <v>0</v>
      </c>
      <c r="CM47" s="82">
        <v>0</v>
      </c>
      <c r="CN47" s="82">
        <v>0</v>
      </c>
      <c r="CO47" s="82">
        <v>14</v>
      </c>
      <c r="CP47" s="82">
        <v>0</v>
      </c>
      <c r="CQ47" s="82">
        <v>0</v>
      </c>
      <c r="CR47" s="82">
        <v>1</v>
      </c>
      <c r="CS47" s="82">
        <v>1</v>
      </c>
      <c r="CT47" s="82">
        <v>0</v>
      </c>
      <c r="CU47" s="82">
        <v>0</v>
      </c>
      <c r="CV47" s="82">
        <v>1</v>
      </c>
      <c r="CW47" s="82">
        <v>0</v>
      </c>
      <c r="CX47" s="82">
        <v>0</v>
      </c>
      <c r="CY47" s="82">
        <v>0</v>
      </c>
      <c r="CZ47" s="82">
        <v>0</v>
      </c>
      <c r="DA47" s="82">
        <v>0</v>
      </c>
      <c r="DB47" s="82">
        <v>0</v>
      </c>
      <c r="DC47" s="82">
        <v>0</v>
      </c>
      <c r="DD47" s="82">
        <v>0</v>
      </c>
      <c r="DE47" s="82">
        <v>1</v>
      </c>
      <c r="DF47" s="82">
        <v>10</v>
      </c>
      <c r="DG47" s="82">
        <v>0</v>
      </c>
      <c r="DH47" s="82">
        <v>0</v>
      </c>
      <c r="DI47" s="82">
        <v>0</v>
      </c>
      <c r="DJ47" s="82">
        <v>0</v>
      </c>
      <c r="DK47" s="82">
        <v>0</v>
      </c>
      <c r="DL47" s="82">
        <v>0</v>
      </c>
      <c r="DM47" s="82">
        <v>0</v>
      </c>
      <c r="DN47" s="82">
        <v>0</v>
      </c>
      <c r="DO47" s="82">
        <v>0</v>
      </c>
      <c r="DP47" s="82">
        <v>0</v>
      </c>
      <c r="DQ47" s="82">
        <v>0</v>
      </c>
      <c r="DR47" s="82">
        <v>0</v>
      </c>
      <c r="DS47" s="82">
        <v>0</v>
      </c>
      <c r="DT47" s="82">
        <v>0</v>
      </c>
      <c r="DU47" s="82">
        <v>0</v>
      </c>
      <c r="DV47" s="82">
        <v>0</v>
      </c>
      <c r="DW47" s="82">
        <v>1</v>
      </c>
      <c r="DX47" s="82">
        <v>0</v>
      </c>
      <c r="DY47" s="82">
        <v>0</v>
      </c>
      <c r="DZ47" s="82">
        <v>0</v>
      </c>
      <c r="EA47" s="82">
        <v>1</v>
      </c>
      <c r="EB47" s="82">
        <v>0</v>
      </c>
      <c r="EC47" s="82">
        <v>1</v>
      </c>
      <c r="ED47" s="82">
        <v>0</v>
      </c>
      <c r="EE47" s="82">
        <v>0</v>
      </c>
      <c r="EF47" s="82">
        <v>0</v>
      </c>
      <c r="EG47" s="82">
        <v>0</v>
      </c>
      <c r="EH47" s="82">
        <v>0</v>
      </c>
      <c r="EI47" s="82">
        <v>0</v>
      </c>
      <c r="EJ47" s="82">
        <v>1</v>
      </c>
      <c r="EK47" s="82">
        <v>0</v>
      </c>
      <c r="EL47" s="82">
        <v>1</v>
      </c>
      <c r="EM47" s="82">
        <v>0</v>
      </c>
      <c r="EN47" s="82">
        <v>0</v>
      </c>
      <c r="EO47" s="82">
        <v>0</v>
      </c>
      <c r="EP47" s="82">
        <v>0</v>
      </c>
      <c r="EQ47" s="82">
        <v>0</v>
      </c>
      <c r="ER47" s="82">
        <v>1</v>
      </c>
      <c r="ES47" s="82">
        <v>1</v>
      </c>
      <c r="ET47" s="82">
        <v>8</v>
      </c>
      <c r="EU47" s="82">
        <v>3</v>
      </c>
      <c r="EV47" s="82">
        <v>2</v>
      </c>
      <c r="EW47" s="82">
        <v>0</v>
      </c>
      <c r="EX47" s="82">
        <v>8</v>
      </c>
      <c r="EY47" s="82">
        <v>5</v>
      </c>
      <c r="EZ47" s="82">
        <v>4</v>
      </c>
      <c r="FA47" s="82">
        <v>1</v>
      </c>
      <c r="FB47" s="82">
        <v>2</v>
      </c>
      <c r="FC47" s="82">
        <v>0</v>
      </c>
      <c r="FD47" s="82">
        <v>0</v>
      </c>
      <c r="FE47" s="82">
        <v>0</v>
      </c>
      <c r="FF47" s="82">
        <v>0</v>
      </c>
      <c r="FG47" s="82">
        <v>1</v>
      </c>
      <c r="FH47" s="82">
        <v>12</v>
      </c>
      <c r="FI47" s="82">
        <v>7</v>
      </c>
      <c r="FJ47" s="82">
        <v>10</v>
      </c>
      <c r="FK47" s="82">
        <v>3</v>
      </c>
      <c r="FL47" s="82">
        <v>7</v>
      </c>
      <c r="FM47" s="82">
        <v>2</v>
      </c>
      <c r="FN47" s="82">
        <v>3</v>
      </c>
      <c r="FO47" s="82">
        <v>3</v>
      </c>
      <c r="FP47" s="82">
        <v>1</v>
      </c>
      <c r="FQ47" s="82">
        <v>0</v>
      </c>
      <c r="FR47" s="82">
        <v>0</v>
      </c>
      <c r="FS47" s="82">
        <v>1</v>
      </c>
      <c r="FT47" s="82">
        <v>10</v>
      </c>
      <c r="FU47" s="82">
        <v>10</v>
      </c>
      <c r="FV47" s="82">
        <v>9</v>
      </c>
      <c r="FW47" s="82">
        <v>3</v>
      </c>
      <c r="FX47" s="82">
        <v>3</v>
      </c>
      <c r="FY47" s="82">
        <v>0</v>
      </c>
      <c r="FZ47" s="82">
        <v>1</v>
      </c>
      <c r="GA47" s="82">
        <v>3</v>
      </c>
      <c r="GB47" s="82">
        <v>0</v>
      </c>
      <c r="GC47" s="82">
        <v>3</v>
      </c>
      <c r="GD47" s="82">
        <v>1</v>
      </c>
      <c r="GE47" s="82">
        <v>0</v>
      </c>
      <c r="GF47" s="82">
        <v>1</v>
      </c>
      <c r="GG47" s="82">
        <v>0</v>
      </c>
      <c r="GH47" s="82">
        <v>0</v>
      </c>
      <c r="GI47" s="82">
        <v>2</v>
      </c>
      <c r="GJ47" s="82">
        <v>0</v>
      </c>
      <c r="GK47" s="82">
        <v>0</v>
      </c>
      <c r="GL47" s="82">
        <v>3</v>
      </c>
      <c r="GM47" s="82">
        <v>3</v>
      </c>
      <c r="GN47" s="82">
        <v>0</v>
      </c>
      <c r="GO47" s="82">
        <v>0</v>
      </c>
      <c r="GP47" s="82">
        <v>1</v>
      </c>
      <c r="GQ47" s="82">
        <v>2</v>
      </c>
      <c r="GR47" s="82">
        <v>3</v>
      </c>
      <c r="GS47" s="82">
        <v>0</v>
      </c>
      <c r="GT47" s="82">
        <v>0</v>
      </c>
      <c r="GU47" s="82">
        <v>1</v>
      </c>
      <c r="GV47" s="82">
        <v>0</v>
      </c>
      <c r="GW47" s="82">
        <v>1</v>
      </c>
      <c r="GX47" s="82">
        <v>0</v>
      </c>
      <c r="GY47" s="82">
        <v>0</v>
      </c>
      <c r="GZ47" s="82">
        <v>0</v>
      </c>
      <c r="HA47" s="82">
        <v>0</v>
      </c>
      <c r="HB47" s="82">
        <v>1</v>
      </c>
      <c r="HC47" s="82">
        <v>2</v>
      </c>
    </row>
    <row r="48" spans="1:211" x14ac:dyDescent="0.25">
      <c r="A48" s="85" t="s">
        <v>279</v>
      </c>
      <c r="B48" s="82">
        <v>70</v>
      </c>
      <c r="C48" s="82">
        <v>57.14</v>
      </c>
      <c r="D48" s="82">
        <v>21.43</v>
      </c>
      <c r="E48" s="82">
        <v>0</v>
      </c>
      <c r="F48" s="82">
        <v>14.29</v>
      </c>
      <c r="G48" s="82">
        <v>0</v>
      </c>
      <c r="H48" s="82">
        <v>7.14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15</v>
      </c>
      <c r="S48" s="82">
        <v>15</v>
      </c>
      <c r="T48" s="82">
        <v>0</v>
      </c>
      <c r="U48" s="82">
        <v>7.14</v>
      </c>
      <c r="V48" s="82">
        <v>14.29</v>
      </c>
      <c r="W48" s="82">
        <v>0</v>
      </c>
      <c r="X48" s="82">
        <v>7.14</v>
      </c>
      <c r="Y48" s="82">
        <v>0</v>
      </c>
      <c r="Z48" s="82">
        <v>0</v>
      </c>
      <c r="AA48" s="82">
        <v>0</v>
      </c>
      <c r="AB48" s="82">
        <v>14.29</v>
      </c>
      <c r="AC48" s="82">
        <v>7.14</v>
      </c>
      <c r="AD48" s="82">
        <v>0</v>
      </c>
      <c r="AE48" s="82">
        <v>0</v>
      </c>
      <c r="AF48" s="82">
        <v>0</v>
      </c>
      <c r="AG48" s="82">
        <v>7.14</v>
      </c>
      <c r="AH48" s="82">
        <v>0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82">
        <v>0</v>
      </c>
      <c r="AO48" s="82">
        <v>42.86</v>
      </c>
      <c r="AP48" s="82">
        <v>21.43</v>
      </c>
      <c r="AQ48" s="82">
        <v>78.569999999999993</v>
      </c>
      <c r="AR48" s="82">
        <v>7.14</v>
      </c>
      <c r="AS48" s="82">
        <v>0</v>
      </c>
      <c r="AT48" s="82">
        <v>0</v>
      </c>
      <c r="AU48" s="82">
        <v>14.29</v>
      </c>
      <c r="AV48" s="82">
        <v>7.14</v>
      </c>
      <c r="AW48" s="82">
        <v>0</v>
      </c>
      <c r="AX48" s="82">
        <v>0</v>
      </c>
      <c r="AY48" s="82">
        <v>7.14</v>
      </c>
      <c r="AZ48" s="82">
        <v>7.14</v>
      </c>
      <c r="BA48" s="82">
        <v>0</v>
      </c>
      <c r="BB48" s="82">
        <v>0</v>
      </c>
      <c r="BC48" s="82">
        <v>0</v>
      </c>
      <c r="BD48" s="82">
        <v>14.29</v>
      </c>
      <c r="BE48" s="82">
        <v>0</v>
      </c>
      <c r="BF48" s="82">
        <v>14.29</v>
      </c>
      <c r="BG48" s="82">
        <v>0</v>
      </c>
      <c r="BH48" s="82">
        <v>7.14</v>
      </c>
      <c r="BI48" s="82">
        <v>0</v>
      </c>
      <c r="BJ48" s="82">
        <v>21.43</v>
      </c>
      <c r="BK48" s="82">
        <v>0</v>
      </c>
      <c r="BL48" s="82">
        <v>0</v>
      </c>
      <c r="BM48" s="82">
        <v>0</v>
      </c>
      <c r="BN48" s="82">
        <v>0</v>
      </c>
      <c r="BO48" s="82">
        <v>14.29</v>
      </c>
      <c r="BP48" s="82">
        <v>7.14</v>
      </c>
      <c r="BQ48" s="82">
        <v>21.43</v>
      </c>
      <c r="BR48" s="82">
        <v>7.14</v>
      </c>
      <c r="BS48" s="82">
        <v>7.14</v>
      </c>
      <c r="BT48" s="82">
        <v>0</v>
      </c>
      <c r="BU48" s="82">
        <v>7.14</v>
      </c>
      <c r="BV48" s="82">
        <v>0</v>
      </c>
      <c r="BW48" s="82">
        <v>14.29</v>
      </c>
      <c r="BX48" s="82">
        <v>7.14</v>
      </c>
      <c r="BY48" s="82">
        <v>0</v>
      </c>
      <c r="BZ48" s="82">
        <v>0</v>
      </c>
      <c r="CA48" s="82">
        <v>0</v>
      </c>
      <c r="CB48" s="82">
        <v>7.14</v>
      </c>
      <c r="CC48" s="82">
        <v>0</v>
      </c>
      <c r="CD48" s="82">
        <v>0</v>
      </c>
      <c r="CE48" s="82">
        <v>0</v>
      </c>
      <c r="CF48" s="82">
        <v>7.14</v>
      </c>
      <c r="CG48" s="82">
        <v>0</v>
      </c>
      <c r="CH48" s="82">
        <v>0</v>
      </c>
      <c r="CI48" s="82">
        <v>0</v>
      </c>
      <c r="CJ48" s="82">
        <v>0</v>
      </c>
      <c r="CK48" s="82">
        <v>0</v>
      </c>
      <c r="CL48" s="82">
        <v>0</v>
      </c>
      <c r="CM48" s="82">
        <v>0</v>
      </c>
      <c r="CN48" s="82">
        <v>0</v>
      </c>
      <c r="CO48" s="82">
        <v>100</v>
      </c>
      <c r="CP48" s="82">
        <v>0</v>
      </c>
      <c r="CQ48" s="82">
        <v>0</v>
      </c>
      <c r="CR48" s="82">
        <v>7.14</v>
      </c>
      <c r="CS48" s="82">
        <v>7.14</v>
      </c>
      <c r="CT48" s="82">
        <v>0</v>
      </c>
      <c r="CU48" s="82">
        <v>0</v>
      </c>
      <c r="CV48" s="82">
        <v>7.14</v>
      </c>
      <c r="CW48" s="82">
        <v>0</v>
      </c>
      <c r="CX48" s="82">
        <v>0</v>
      </c>
      <c r="CY48" s="82">
        <v>0</v>
      </c>
      <c r="CZ48" s="82">
        <v>0</v>
      </c>
      <c r="DA48" s="82">
        <v>0</v>
      </c>
      <c r="DB48" s="82">
        <v>0</v>
      </c>
      <c r="DC48" s="82">
        <v>0</v>
      </c>
      <c r="DD48" s="82">
        <v>0</v>
      </c>
      <c r="DE48" s="82">
        <v>7.14</v>
      </c>
      <c r="DF48" s="82">
        <v>71.430000000000007</v>
      </c>
      <c r="DG48" s="82">
        <v>0</v>
      </c>
      <c r="DH48" s="82">
        <v>0</v>
      </c>
      <c r="DI48" s="82">
        <v>0</v>
      </c>
      <c r="DJ48" s="82">
        <v>0</v>
      </c>
      <c r="DK48" s="82">
        <v>0</v>
      </c>
      <c r="DL48" s="82">
        <v>0</v>
      </c>
      <c r="DM48" s="82">
        <v>0</v>
      </c>
      <c r="DN48" s="82">
        <v>0</v>
      </c>
      <c r="DO48" s="82">
        <v>0</v>
      </c>
      <c r="DP48" s="82">
        <v>0</v>
      </c>
      <c r="DQ48" s="82">
        <v>0</v>
      </c>
      <c r="DR48" s="82">
        <v>0</v>
      </c>
      <c r="DS48" s="82">
        <v>0</v>
      </c>
      <c r="DT48" s="82">
        <v>0</v>
      </c>
      <c r="DU48" s="82">
        <v>0</v>
      </c>
      <c r="DV48" s="82">
        <v>0</v>
      </c>
      <c r="DW48" s="82">
        <v>33.33</v>
      </c>
      <c r="DX48" s="82">
        <v>0</v>
      </c>
      <c r="DY48" s="82">
        <v>0</v>
      </c>
      <c r="DZ48" s="82">
        <v>0</v>
      </c>
      <c r="EA48" s="82">
        <v>100</v>
      </c>
      <c r="EB48" s="82">
        <v>0</v>
      </c>
      <c r="EC48" s="82">
        <v>33.33</v>
      </c>
      <c r="ED48" s="82">
        <v>0</v>
      </c>
      <c r="EE48" s="82">
        <v>0</v>
      </c>
      <c r="EF48" s="82">
        <v>0</v>
      </c>
      <c r="EG48" s="82">
        <v>0</v>
      </c>
      <c r="EH48" s="82">
        <v>0</v>
      </c>
      <c r="EI48" s="82">
        <v>0</v>
      </c>
      <c r="EJ48" s="82">
        <v>100</v>
      </c>
      <c r="EK48" s="82">
        <v>0</v>
      </c>
      <c r="EL48" s="82">
        <v>100</v>
      </c>
      <c r="EM48" s="82">
        <v>0</v>
      </c>
      <c r="EN48" s="82">
        <v>0</v>
      </c>
      <c r="EO48" s="82">
        <v>0</v>
      </c>
      <c r="EP48" s="82">
        <v>0</v>
      </c>
      <c r="EQ48" s="82">
        <v>0</v>
      </c>
      <c r="ER48" s="82">
        <v>33.33</v>
      </c>
      <c r="ES48" s="82">
        <v>7.14</v>
      </c>
      <c r="ET48" s="82">
        <v>57.14</v>
      </c>
      <c r="EU48" s="82">
        <v>21.43</v>
      </c>
      <c r="EV48" s="82">
        <v>14.29</v>
      </c>
      <c r="EW48" s="82">
        <v>0</v>
      </c>
      <c r="EX48" s="82">
        <v>38.1</v>
      </c>
      <c r="EY48" s="82">
        <v>23.81</v>
      </c>
      <c r="EZ48" s="82">
        <v>19.05</v>
      </c>
      <c r="FA48" s="82">
        <v>4.76</v>
      </c>
      <c r="FB48" s="82">
        <v>9.52</v>
      </c>
      <c r="FC48" s="82">
        <v>0</v>
      </c>
      <c r="FD48" s="82">
        <v>0</v>
      </c>
      <c r="FE48" s="82">
        <v>0</v>
      </c>
      <c r="FF48" s="82">
        <v>0</v>
      </c>
      <c r="FG48" s="82">
        <v>4.76</v>
      </c>
      <c r="FH48" s="82">
        <v>24.49</v>
      </c>
      <c r="FI48" s="82">
        <v>14.29</v>
      </c>
      <c r="FJ48" s="82">
        <v>20.41</v>
      </c>
      <c r="FK48" s="82">
        <v>6.12</v>
      </c>
      <c r="FL48" s="82">
        <v>14.29</v>
      </c>
      <c r="FM48" s="82">
        <v>4.08</v>
      </c>
      <c r="FN48" s="82">
        <v>6.12</v>
      </c>
      <c r="FO48" s="82">
        <v>6.12</v>
      </c>
      <c r="FP48" s="82">
        <v>2.04</v>
      </c>
      <c r="FQ48" s="82">
        <v>0</v>
      </c>
      <c r="FR48" s="82">
        <v>0</v>
      </c>
      <c r="FS48" s="82">
        <v>2.04</v>
      </c>
      <c r="FT48" s="82">
        <v>23.26</v>
      </c>
      <c r="FU48" s="82">
        <v>23.26</v>
      </c>
      <c r="FV48" s="82">
        <v>20.93</v>
      </c>
      <c r="FW48" s="82">
        <v>6.98</v>
      </c>
      <c r="FX48" s="82">
        <v>6.98</v>
      </c>
      <c r="FY48" s="82">
        <v>0</v>
      </c>
      <c r="FZ48" s="82">
        <v>2.33</v>
      </c>
      <c r="GA48" s="82">
        <v>6.98</v>
      </c>
      <c r="GB48" s="82">
        <v>0</v>
      </c>
      <c r="GC48" s="82">
        <v>6.98</v>
      </c>
      <c r="GD48" s="82">
        <v>2.33</v>
      </c>
      <c r="GE48" s="82">
        <v>0</v>
      </c>
      <c r="GF48" s="82">
        <v>5</v>
      </c>
      <c r="GG48" s="82">
        <v>0</v>
      </c>
      <c r="GH48" s="82">
        <v>0</v>
      </c>
      <c r="GI48" s="82">
        <v>10</v>
      </c>
      <c r="GJ48" s="82">
        <v>0</v>
      </c>
      <c r="GK48" s="82">
        <v>0</v>
      </c>
      <c r="GL48" s="82">
        <v>15</v>
      </c>
      <c r="GM48" s="82">
        <v>15</v>
      </c>
      <c r="GN48" s="82">
        <v>0</v>
      </c>
      <c r="GO48" s="82">
        <v>0</v>
      </c>
      <c r="GP48" s="82">
        <v>5</v>
      </c>
      <c r="GQ48" s="82">
        <v>10</v>
      </c>
      <c r="GR48" s="82">
        <v>15</v>
      </c>
      <c r="GS48" s="82">
        <v>0</v>
      </c>
      <c r="GT48" s="82">
        <v>0</v>
      </c>
      <c r="GU48" s="82">
        <v>5</v>
      </c>
      <c r="GV48" s="82">
        <v>0</v>
      </c>
      <c r="GW48" s="82">
        <v>5</v>
      </c>
      <c r="GX48" s="82">
        <v>0</v>
      </c>
      <c r="GY48" s="82">
        <v>0</v>
      </c>
      <c r="GZ48" s="82">
        <v>0</v>
      </c>
      <c r="HA48" s="82">
        <v>0</v>
      </c>
      <c r="HB48" s="82">
        <v>5</v>
      </c>
      <c r="HC48" s="82">
        <v>10</v>
      </c>
    </row>
    <row r="49" spans="1:211" ht="16.5" x14ac:dyDescent="0.25">
      <c r="A49" s="83" t="s">
        <v>298</v>
      </c>
      <c r="B49" s="53">
        <v>6</v>
      </c>
      <c r="C49" s="53">
        <v>2</v>
      </c>
      <c r="D49" s="53">
        <v>2</v>
      </c>
      <c r="E49" s="53">
        <v>0</v>
      </c>
      <c r="F49" s="53">
        <v>1</v>
      </c>
      <c r="G49" s="53">
        <v>0</v>
      </c>
      <c r="H49" s="53">
        <v>1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1</v>
      </c>
      <c r="S49" s="53">
        <v>0</v>
      </c>
      <c r="T49" s="53">
        <v>0</v>
      </c>
      <c r="U49" s="53">
        <v>1</v>
      </c>
      <c r="V49" s="53">
        <v>1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1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3</v>
      </c>
      <c r="AP49" s="53">
        <v>0</v>
      </c>
      <c r="AQ49" s="53">
        <v>6</v>
      </c>
      <c r="AR49" s="53">
        <v>0</v>
      </c>
      <c r="AS49" s="53">
        <v>0</v>
      </c>
      <c r="AT49" s="53">
        <v>0</v>
      </c>
      <c r="AU49" s="53">
        <v>1</v>
      </c>
      <c r="AV49" s="53">
        <v>1</v>
      </c>
      <c r="AW49" s="53">
        <v>0</v>
      </c>
      <c r="AX49" s="53">
        <v>0</v>
      </c>
      <c r="AY49" s="53">
        <v>0</v>
      </c>
      <c r="AZ49" s="53">
        <v>0</v>
      </c>
      <c r="BA49" s="53">
        <v>0</v>
      </c>
      <c r="BB49" s="53">
        <v>0</v>
      </c>
      <c r="BC49" s="53">
        <v>0</v>
      </c>
      <c r="BD49" s="53">
        <v>1</v>
      </c>
      <c r="BE49" s="53">
        <v>0</v>
      </c>
      <c r="BF49" s="53">
        <v>1</v>
      </c>
      <c r="BG49" s="53">
        <v>0</v>
      </c>
      <c r="BH49" s="53">
        <v>0</v>
      </c>
      <c r="BI49" s="53">
        <v>0</v>
      </c>
      <c r="BJ49" s="53">
        <v>2</v>
      </c>
      <c r="BK49" s="53">
        <v>0</v>
      </c>
      <c r="BL49" s="53">
        <v>0</v>
      </c>
      <c r="BM49" s="53">
        <v>0</v>
      </c>
      <c r="BN49" s="53">
        <v>0</v>
      </c>
      <c r="BO49" s="53">
        <v>0</v>
      </c>
      <c r="BP49" s="53">
        <v>1</v>
      </c>
      <c r="BQ49" s="53">
        <v>0</v>
      </c>
      <c r="BR49" s="53">
        <v>1</v>
      </c>
      <c r="BS49" s="53">
        <v>1</v>
      </c>
      <c r="BT49" s="53">
        <v>0</v>
      </c>
      <c r="BU49" s="53">
        <v>0</v>
      </c>
      <c r="BV49" s="53">
        <v>0</v>
      </c>
      <c r="BW49" s="53">
        <v>0</v>
      </c>
      <c r="BX49" s="53">
        <v>1</v>
      </c>
      <c r="BY49" s="53">
        <v>0</v>
      </c>
      <c r="BZ49" s="53">
        <v>0</v>
      </c>
      <c r="CA49" s="53">
        <v>0</v>
      </c>
      <c r="CB49" s="53">
        <v>1</v>
      </c>
      <c r="CC49" s="53">
        <v>0</v>
      </c>
      <c r="CD49" s="53">
        <v>0</v>
      </c>
      <c r="CE49" s="53">
        <v>0</v>
      </c>
      <c r="CF49" s="53">
        <v>1</v>
      </c>
      <c r="CG49" s="53">
        <v>0</v>
      </c>
      <c r="CH49" s="53">
        <v>0</v>
      </c>
      <c r="CI49" s="53">
        <v>0</v>
      </c>
      <c r="CJ49" s="53">
        <v>0</v>
      </c>
      <c r="CK49" s="53">
        <v>0</v>
      </c>
      <c r="CL49" s="53">
        <v>0</v>
      </c>
      <c r="CM49" s="53">
        <v>0</v>
      </c>
      <c r="CN49" s="53">
        <v>0</v>
      </c>
      <c r="CO49" s="53">
        <v>6</v>
      </c>
      <c r="CP49" s="53">
        <v>0</v>
      </c>
      <c r="CQ49" s="53">
        <v>0</v>
      </c>
      <c r="CR49" s="53">
        <v>1</v>
      </c>
      <c r="CS49" s="53">
        <v>1</v>
      </c>
      <c r="CT49" s="53">
        <v>0</v>
      </c>
      <c r="CU49" s="53">
        <v>0</v>
      </c>
      <c r="CV49" s="53">
        <v>0</v>
      </c>
      <c r="CW49" s="53">
        <v>0</v>
      </c>
      <c r="CX49" s="53">
        <v>0</v>
      </c>
      <c r="CY49" s="53">
        <v>0</v>
      </c>
      <c r="CZ49" s="53">
        <v>0</v>
      </c>
      <c r="DA49" s="53">
        <v>0</v>
      </c>
      <c r="DB49" s="53">
        <v>0</v>
      </c>
      <c r="DC49" s="53">
        <v>0</v>
      </c>
      <c r="DD49" s="53">
        <v>0</v>
      </c>
      <c r="DE49" s="53">
        <v>1</v>
      </c>
      <c r="DF49" s="53">
        <v>3</v>
      </c>
      <c r="DG49" s="53">
        <v>0</v>
      </c>
      <c r="DH49" s="53">
        <v>0</v>
      </c>
      <c r="DI49" s="53">
        <v>0</v>
      </c>
      <c r="DJ49" s="53">
        <v>0</v>
      </c>
      <c r="DK49" s="53">
        <v>0</v>
      </c>
      <c r="DL49" s="53">
        <v>0</v>
      </c>
      <c r="DM49" s="53">
        <v>0</v>
      </c>
      <c r="DN49" s="53">
        <v>0</v>
      </c>
      <c r="DO49" s="53">
        <v>0</v>
      </c>
      <c r="DP49" s="53">
        <v>0</v>
      </c>
      <c r="DQ49" s="53">
        <v>0</v>
      </c>
      <c r="DR49" s="53">
        <v>0</v>
      </c>
      <c r="DS49" s="53">
        <v>0</v>
      </c>
      <c r="DT49" s="53">
        <v>0</v>
      </c>
      <c r="DU49" s="53">
        <v>0</v>
      </c>
      <c r="DV49" s="53">
        <v>0</v>
      </c>
      <c r="DW49" s="53">
        <v>0</v>
      </c>
      <c r="DX49" s="53">
        <v>0</v>
      </c>
      <c r="DY49" s="53">
        <v>0</v>
      </c>
      <c r="DZ49" s="53">
        <v>0</v>
      </c>
      <c r="EA49" s="53">
        <v>0</v>
      </c>
      <c r="EB49" s="53">
        <v>0</v>
      </c>
      <c r="EC49" s="53">
        <v>0</v>
      </c>
      <c r="ED49" s="53">
        <v>0</v>
      </c>
      <c r="EE49" s="53">
        <v>0</v>
      </c>
      <c r="EF49" s="53">
        <v>0</v>
      </c>
      <c r="EG49" s="53">
        <v>0</v>
      </c>
      <c r="EH49" s="53">
        <v>0</v>
      </c>
      <c r="EI49" s="53">
        <v>0</v>
      </c>
      <c r="EJ49" s="53">
        <v>0</v>
      </c>
      <c r="EK49" s="53">
        <v>0</v>
      </c>
      <c r="EL49" s="53">
        <v>0</v>
      </c>
      <c r="EM49" s="53">
        <v>0</v>
      </c>
      <c r="EN49" s="53">
        <v>0</v>
      </c>
      <c r="EO49" s="53">
        <v>0</v>
      </c>
      <c r="EP49" s="53">
        <v>0</v>
      </c>
      <c r="EQ49" s="53">
        <v>0</v>
      </c>
      <c r="ER49" s="53">
        <v>0</v>
      </c>
      <c r="ES49" s="53">
        <v>0</v>
      </c>
      <c r="ET49" s="53">
        <v>3</v>
      </c>
      <c r="EU49" s="53">
        <v>1</v>
      </c>
      <c r="EV49" s="53">
        <v>2</v>
      </c>
      <c r="EW49" s="53">
        <v>0</v>
      </c>
      <c r="EX49" s="53">
        <v>4</v>
      </c>
      <c r="EY49" s="53">
        <v>1</v>
      </c>
      <c r="EZ49" s="53">
        <v>2</v>
      </c>
      <c r="FA49" s="53">
        <v>1</v>
      </c>
      <c r="FB49" s="53">
        <v>0</v>
      </c>
      <c r="FC49" s="53">
        <v>0</v>
      </c>
      <c r="FD49" s="53">
        <v>0</v>
      </c>
      <c r="FE49" s="53">
        <v>0</v>
      </c>
      <c r="FF49" s="53">
        <v>0</v>
      </c>
      <c r="FG49" s="53">
        <v>1</v>
      </c>
      <c r="FH49" s="53">
        <v>5</v>
      </c>
      <c r="FI49" s="53">
        <v>2</v>
      </c>
      <c r="FJ49" s="53">
        <v>2</v>
      </c>
      <c r="FK49" s="53">
        <v>0</v>
      </c>
      <c r="FL49" s="53">
        <v>5</v>
      </c>
      <c r="FM49" s="53">
        <v>0</v>
      </c>
      <c r="FN49" s="53">
        <v>2</v>
      </c>
      <c r="FO49" s="53">
        <v>1</v>
      </c>
      <c r="FP49" s="53">
        <v>0</v>
      </c>
      <c r="FQ49" s="53">
        <v>0</v>
      </c>
      <c r="FR49" s="53">
        <v>0</v>
      </c>
      <c r="FS49" s="53">
        <v>1</v>
      </c>
      <c r="FT49" s="53">
        <v>2</v>
      </c>
      <c r="FU49" s="53">
        <v>2</v>
      </c>
      <c r="FV49" s="53">
        <v>1</v>
      </c>
      <c r="FW49" s="53">
        <v>0</v>
      </c>
      <c r="FX49" s="53">
        <v>2</v>
      </c>
      <c r="FY49" s="53">
        <v>0</v>
      </c>
      <c r="FZ49" s="53">
        <v>1</v>
      </c>
      <c r="GA49" s="53">
        <v>3</v>
      </c>
      <c r="GB49" s="53">
        <v>0</v>
      </c>
      <c r="GC49" s="53">
        <v>3</v>
      </c>
      <c r="GD49" s="53">
        <v>0</v>
      </c>
      <c r="GE49" s="53">
        <v>0</v>
      </c>
      <c r="GF49" s="53">
        <v>0</v>
      </c>
      <c r="GG49" s="53">
        <v>0</v>
      </c>
      <c r="GH49" s="53">
        <v>0</v>
      </c>
      <c r="GI49" s="53">
        <v>0</v>
      </c>
      <c r="GJ49" s="53">
        <v>0</v>
      </c>
      <c r="GK49" s="53">
        <v>0</v>
      </c>
      <c r="GL49" s="53">
        <v>0</v>
      </c>
      <c r="GM49" s="53">
        <v>1</v>
      </c>
      <c r="GN49" s="53">
        <v>0</v>
      </c>
      <c r="GO49" s="53">
        <v>0</v>
      </c>
      <c r="GP49" s="53">
        <v>1</v>
      </c>
      <c r="GQ49" s="53">
        <v>1</v>
      </c>
      <c r="GR49" s="53">
        <v>3</v>
      </c>
      <c r="GS49" s="53">
        <v>0</v>
      </c>
      <c r="GT49" s="53">
        <v>0</v>
      </c>
      <c r="GU49" s="53">
        <v>0</v>
      </c>
      <c r="GV49" s="53">
        <v>0</v>
      </c>
      <c r="GW49" s="53">
        <v>0</v>
      </c>
      <c r="GX49" s="53">
        <v>0</v>
      </c>
      <c r="GY49" s="53">
        <v>0</v>
      </c>
      <c r="GZ49" s="53">
        <v>0</v>
      </c>
      <c r="HA49" s="53">
        <v>0</v>
      </c>
      <c r="HB49" s="53">
        <v>0</v>
      </c>
      <c r="HC49" s="53">
        <v>1</v>
      </c>
    </row>
    <row r="50" spans="1:211" x14ac:dyDescent="0.25">
      <c r="A50" s="83" t="s">
        <v>279</v>
      </c>
      <c r="B50" s="53">
        <v>85.71</v>
      </c>
      <c r="C50" s="53">
        <v>33.33</v>
      </c>
      <c r="D50" s="53">
        <v>33.33</v>
      </c>
      <c r="E50" s="53">
        <v>0</v>
      </c>
      <c r="F50" s="53">
        <v>16.670000000000002</v>
      </c>
      <c r="G50" s="53">
        <v>0</v>
      </c>
      <c r="H50" s="53">
        <v>16.670000000000002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14.29</v>
      </c>
      <c r="S50" s="53">
        <v>0</v>
      </c>
      <c r="T50" s="53">
        <v>0</v>
      </c>
      <c r="U50" s="53">
        <v>16.670000000000002</v>
      </c>
      <c r="V50" s="53">
        <v>16.670000000000002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16.670000000000002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50</v>
      </c>
      <c r="AP50" s="53">
        <v>0</v>
      </c>
      <c r="AQ50" s="53">
        <v>100</v>
      </c>
      <c r="AR50" s="53">
        <v>0</v>
      </c>
      <c r="AS50" s="53">
        <v>0</v>
      </c>
      <c r="AT50" s="53">
        <v>0</v>
      </c>
      <c r="AU50" s="53">
        <v>16.670000000000002</v>
      </c>
      <c r="AV50" s="53">
        <v>16.670000000000002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16.670000000000002</v>
      </c>
      <c r="BE50" s="53">
        <v>0</v>
      </c>
      <c r="BF50" s="53">
        <v>16.670000000000002</v>
      </c>
      <c r="BG50" s="53">
        <v>0</v>
      </c>
      <c r="BH50" s="53">
        <v>0</v>
      </c>
      <c r="BI50" s="53">
        <v>0</v>
      </c>
      <c r="BJ50" s="53">
        <v>33.33</v>
      </c>
      <c r="BK50" s="53">
        <v>0</v>
      </c>
      <c r="BL50" s="53">
        <v>0</v>
      </c>
      <c r="BM50" s="53">
        <v>0</v>
      </c>
      <c r="BN50" s="53">
        <v>0</v>
      </c>
      <c r="BO50" s="53">
        <v>0</v>
      </c>
      <c r="BP50" s="53">
        <v>16.670000000000002</v>
      </c>
      <c r="BQ50" s="53">
        <v>0</v>
      </c>
      <c r="BR50" s="53">
        <v>16.670000000000002</v>
      </c>
      <c r="BS50" s="53">
        <v>16.670000000000002</v>
      </c>
      <c r="BT50" s="53">
        <v>0</v>
      </c>
      <c r="BU50" s="53">
        <v>0</v>
      </c>
      <c r="BV50" s="53">
        <v>0</v>
      </c>
      <c r="BW50" s="53">
        <v>0</v>
      </c>
      <c r="BX50" s="53">
        <v>16.670000000000002</v>
      </c>
      <c r="BY50" s="53">
        <v>0</v>
      </c>
      <c r="BZ50" s="53">
        <v>0</v>
      </c>
      <c r="CA50" s="53">
        <v>0</v>
      </c>
      <c r="CB50" s="53">
        <v>16.670000000000002</v>
      </c>
      <c r="CC50" s="53">
        <v>0</v>
      </c>
      <c r="CD50" s="53">
        <v>0</v>
      </c>
      <c r="CE50" s="53">
        <v>0</v>
      </c>
      <c r="CF50" s="53">
        <v>16.670000000000002</v>
      </c>
      <c r="CG50" s="53">
        <v>0</v>
      </c>
      <c r="CH50" s="53">
        <v>0</v>
      </c>
      <c r="CI50" s="53">
        <v>0</v>
      </c>
      <c r="CJ50" s="53">
        <v>0</v>
      </c>
      <c r="CK50" s="53">
        <v>0</v>
      </c>
      <c r="CL50" s="53">
        <v>0</v>
      </c>
      <c r="CM50" s="53">
        <v>0</v>
      </c>
      <c r="CN50" s="53">
        <v>0</v>
      </c>
      <c r="CO50" s="53">
        <v>100</v>
      </c>
      <c r="CP50" s="53">
        <v>0</v>
      </c>
      <c r="CQ50" s="53">
        <v>0</v>
      </c>
      <c r="CR50" s="53">
        <v>16.670000000000002</v>
      </c>
      <c r="CS50" s="53">
        <v>16.670000000000002</v>
      </c>
      <c r="CT50" s="53">
        <v>0</v>
      </c>
      <c r="CU50" s="53">
        <v>0</v>
      </c>
      <c r="CV50" s="53">
        <v>0</v>
      </c>
      <c r="CW50" s="53">
        <v>0</v>
      </c>
      <c r="CX50" s="53">
        <v>0</v>
      </c>
      <c r="CY50" s="53">
        <v>0</v>
      </c>
      <c r="CZ50" s="53">
        <v>0</v>
      </c>
      <c r="DA50" s="53">
        <v>0</v>
      </c>
      <c r="DB50" s="53">
        <v>0</v>
      </c>
      <c r="DC50" s="53">
        <v>0</v>
      </c>
      <c r="DD50" s="53">
        <v>0</v>
      </c>
      <c r="DE50" s="53">
        <v>16.670000000000002</v>
      </c>
      <c r="DF50" s="53">
        <v>50</v>
      </c>
      <c r="DG50" s="53">
        <v>0</v>
      </c>
      <c r="DH50" s="53">
        <v>0</v>
      </c>
      <c r="DI50" s="53">
        <v>0</v>
      </c>
      <c r="DJ50" s="53">
        <v>0</v>
      </c>
      <c r="DK50" s="53">
        <v>0</v>
      </c>
      <c r="DL50" s="53">
        <v>0</v>
      </c>
      <c r="DM50" s="53">
        <v>0</v>
      </c>
      <c r="DN50" s="53">
        <v>0</v>
      </c>
      <c r="DO50" s="53">
        <v>0</v>
      </c>
      <c r="DP50" s="53">
        <v>0</v>
      </c>
      <c r="DQ50" s="53">
        <v>0</v>
      </c>
      <c r="DR50" s="53">
        <v>0</v>
      </c>
      <c r="DS50" s="53">
        <v>0</v>
      </c>
      <c r="DT50" s="53">
        <v>0</v>
      </c>
      <c r="DU50" s="53">
        <v>0</v>
      </c>
      <c r="DV50" s="53">
        <v>0</v>
      </c>
      <c r="DW50" s="53">
        <v>0</v>
      </c>
      <c r="DX50" s="53">
        <v>0</v>
      </c>
      <c r="DY50" s="53">
        <v>0</v>
      </c>
      <c r="DZ50" s="53">
        <v>0</v>
      </c>
      <c r="EA50" s="53">
        <v>0</v>
      </c>
      <c r="EB50" s="53">
        <v>0</v>
      </c>
      <c r="EC50" s="53">
        <v>0</v>
      </c>
      <c r="ED50" s="53">
        <v>0</v>
      </c>
      <c r="EE50" s="53">
        <v>0</v>
      </c>
      <c r="EF50" s="53">
        <v>0</v>
      </c>
      <c r="EG50" s="53">
        <v>0</v>
      </c>
      <c r="EH50" s="53">
        <v>0</v>
      </c>
      <c r="EI50" s="53">
        <v>0</v>
      </c>
      <c r="EJ50" s="53">
        <v>0</v>
      </c>
      <c r="EK50" s="53">
        <v>0</v>
      </c>
      <c r="EL50" s="53">
        <v>0</v>
      </c>
      <c r="EM50" s="53">
        <v>0</v>
      </c>
      <c r="EN50" s="53">
        <v>0</v>
      </c>
      <c r="EO50" s="53">
        <v>0</v>
      </c>
      <c r="EP50" s="53">
        <v>0</v>
      </c>
      <c r="EQ50" s="53">
        <v>0</v>
      </c>
      <c r="ER50" s="53">
        <v>0</v>
      </c>
      <c r="ES50" s="53">
        <v>0</v>
      </c>
      <c r="ET50" s="53">
        <v>50</v>
      </c>
      <c r="EU50" s="53">
        <v>16.670000000000002</v>
      </c>
      <c r="EV50" s="53">
        <v>33.33</v>
      </c>
      <c r="EW50" s="53">
        <v>0</v>
      </c>
      <c r="EX50" s="53">
        <v>44.44</v>
      </c>
      <c r="EY50" s="53">
        <v>11.11</v>
      </c>
      <c r="EZ50" s="53">
        <v>22.22</v>
      </c>
      <c r="FA50" s="53">
        <v>11.11</v>
      </c>
      <c r="FB50" s="53">
        <v>0</v>
      </c>
      <c r="FC50" s="53">
        <v>0</v>
      </c>
      <c r="FD50" s="53">
        <v>0</v>
      </c>
      <c r="FE50" s="53">
        <v>0</v>
      </c>
      <c r="FF50" s="53">
        <v>0</v>
      </c>
      <c r="FG50" s="53">
        <v>11.11</v>
      </c>
      <c r="FH50" s="53">
        <v>27.78</v>
      </c>
      <c r="FI50" s="53">
        <v>11.11</v>
      </c>
      <c r="FJ50" s="53">
        <v>11.11</v>
      </c>
      <c r="FK50" s="53">
        <v>0</v>
      </c>
      <c r="FL50" s="53">
        <v>27.78</v>
      </c>
      <c r="FM50" s="53">
        <v>0</v>
      </c>
      <c r="FN50" s="53">
        <v>11.11</v>
      </c>
      <c r="FO50" s="53">
        <v>5.56</v>
      </c>
      <c r="FP50" s="53">
        <v>0</v>
      </c>
      <c r="FQ50" s="53">
        <v>0</v>
      </c>
      <c r="FR50" s="53">
        <v>0</v>
      </c>
      <c r="FS50" s="53">
        <v>5.56</v>
      </c>
      <c r="FT50" s="53">
        <v>14.29</v>
      </c>
      <c r="FU50" s="53">
        <v>14.29</v>
      </c>
      <c r="FV50" s="53">
        <v>7.14</v>
      </c>
      <c r="FW50" s="53">
        <v>0</v>
      </c>
      <c r="FX50" s="53">
        <v>14.29</v>
      </c>
      <c r="FY50" s="53">
        <v>0</v>
      </c>
      <c r="FZ50" s="53">
        <v>7.14</v>
      </c>
      <c r="GA50" s="53">
        <v>21.43</v>
      </c>
      <c r="GB50" s="53">
        <v>0</v>
      </c>
      <c r="GC50" s="53">
        <v>21.43</v>
      </c>
      <c r="GD50" s="53">
        <v>0</v>
      </c>
      <c r="GE50" s="53">
        <v>0</v>
      </c>
      <c r="GF50" s="53">
        <v>0</v>
      </c>
      <c r="GG50" s="53">
        <v>0</v>
      </c>
      <c r="GH50" s="53">
        <v>0</v>
      </c>
      <c r="GI50" s="53">
        <v>0</v>
      </c>
      <c r="GJ50" s="53">
        <v>0</v>
      </c>
      <c r="GK50" s="53">
        <v>0</v>
      </c>
      <c r="GL50" s="53">
        <v>0</v>
      </c>
      <c r="GM50" s="53">
        <v>14.29</v>
      </c>
      <c r="GN50" s="53">
        <v>0</v>
      </c>
      <c r="GO50" s="53">
        <v>0</v>
      </c>
      <c r="GP50" s="53">
        <v>14.29</v>
      </c>
      <c r="GQ50" s="53">
        <v>14.29</v>
      </c>
      <c r="GR50" s="53">
        <v>42.86</v>
      </c>
      <c r="GS50" s="53">
        <v>0</v>
      </c>
      <c r="GT50" s="53">
        <v>0</v>
      </c>
      <c r="GU50" s="53">
        <v>0</v>
      </c>
      <c r="GV50" s="53">
        <v>0</v>
      </c>
      <c r="GW50" s="53">
        <v>0</v>
      </c>
      <c r="GX50" s="53">
        <v>0</v>
      </c>
      <c r="GY50" s="53">
        <v>0</v>
      </c>
      <c r="GZ50" s="53">
        <v>0</v>
      </c>
      <c r="HA50" s="53">
        <v>0</v>
      </c>
      <c r="HB50" s="53">
        <v>0</v>
      </c>
      <c r="HC50" s="53">
        <v>14.29</v>
      </c>
    </row>
    <row r="51" spans="1:211" ht="16.5" x14ac:dyDescent="0.25">
      <c r="A51" s="90" t="s">
        <v>617</v>
      </c>
      <c r="B51" s="53">
        <v>8</v>
      </c>
      <c r="C51" s="53">
        <v>6</v>
      </c>
      <c r="D51" s="53">
        <v>1</v>
      </c>
      <c r="E51" s="53">
        <v>0</v>
      </c>
      <c r="F51" s="53">
        <v>1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2</v>
      </c>
      <c r="S51" s="53">
        <v>3</v>
      </c>
      <c r="T51" s="53">
        <v>0</v>
      </c>
      <c r="U51" s="53">
        <v>0</v>
      </c>
      <c r="V51" s="53">
        <v>1</v>
      </c>
      <c r="W51" s="53">
        <v>0</v>
      </c>
      <c r="X51" s="53">
        <v>1</v>
      </c>
      <c r="Y51" s="53">
        <v>0</v>
      </c>
      <c r="Z51" s="53">
        <v>0</v>
      </c>
      <c r="AA51" s="53">
        <v>0</v>
      </c>
      <c r="AB51" s="53">
        <v>1</v>
      </c>
      <c r="AC51" s="53">
        <v>1</v>
      </c>
      <c r="AD51" s="53">
        <v>0</v>
      </c>
      <c r="AE51" s="53">
        <v>0</v>
      </c>
      <c r="AF51" s="53">
        <v>0</v>
      </c>
      <c r="AG51" s="53">
        <v>1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3</v>
      </c>
      <c r="AP51" s="53">
        <v>3</v>
      </c>
      <c r="AQ51" s="53">
        <v>5</v>
      </c>
      <c r="AR51" s="53">
        <v>1</v>
      </c>
      <c r="AS51" s="53">
        <v>0</v>
      </c>
      <c r="AT51" s="53">
        <v>0</v>
      </c>
      <c r="AU51" s="53">
        <v>1</v>
      </c>
      <c r="AV51" s="53">
        <v>0</v>
      </c>
      <c r="AW51" s="53">
        <v>0</v>
      </c>
      <c r="AX51" s="53">
        <v>0</v>
      </c>
      <c r="AY51" s="53">
        <v>1</v>
      </c>
      <c r="AZ51" s="53">
        <v>1</v>
      </c>
      <c r="BA51" s="53">
        <v>0</v>
      </c>
      <c r="BB51" s="53">
        <v>0</v>
      </c>
      <c r="BC51" s="53">
        <v>0</v>
      </c>
      <c r="BD51" s="53">
        <v>1</v>
      </c>
      <c r="BE51" s="53">
        <v>0</v>
      </c>
      <c r="BF51" s="53">
        <v>1</v>
      </c>
      <c r="BG51" s="53">
        <v>0</v>
      </c>
      <c r="BH51" s="53">
        <v>1</v>
      </c>
      <c r="BI51" s="53">
        <v>0</v>
      </c>
      <c r="BJ51" s="53">
        <v>1</v>
      </c>
      <c r="BK51" s="53">
        <v>0</v>
      </c>
      <c r="BL51" s="53">
        <v>0</v>
      </c>
      <c r="BM51" s="53">
        <v>0</v>
      </c>
      <c r="BN51" s="53">
        <v>0</v>
      </c>
      <c r="BO51" s="53">
        <v>2</v>
      </c>
      <c r="BP51" s="53">
        <v>0</v>
      </c>
      <c r="BQ51" s="53">
        <v>3</v>
      </c>
      <c r="BR51" s="53">
        <v>0</v>
      </c>
      <c r="BS51" s="53">
        <v>0</v>
      </c>
      <c r="BT51" s="53">
        <v>0</v>
      </c>
      <c r="BU51" s="53">
        <v>1</v>
      </c>
      <c r="BV51" s="53">
        <v>0</v>
      </c>
      <c r="BW51" s="53">
        <v>2</v>
      </c>
      <c r="BX51" s="53">
        <v>0</v>
      </c>
      <c r="BY51" s="53">
        <v>0</v>
      </c>
      <c r="BZ51" s="53">
        <v>0</v>
      </c>
      <c r="CA51" s="53">
        <v>0</v>
      </c>
      <c r="CB51" s="53">
        <v>0</v>
      </c>
      <c r="CC51" s="53">
        <v>0</v>
      </c>
      <c r="CD51" s="53">
        <v>0</v>
      </c>
      <c r="CE51" s="53">
        <v>0</v>
      </c>
      <c r="CF51" s="53">
        <v>0</v>
      </c>
      <c r="CG51" s="53">
        <v>0</v>
      </c>
      <c r="CH51" s="53">
        <v>0</v>
      </c>
      <c r="CI51" s="53">
        <v>0</v>
      </c>
      <c r="CJ51" s="53">
        <v>0</v>
      </c>
      <c r="CK51" s="53">
        <v>0</v>
      </c>
      <c r="CL51" s="53">
        <v>0</v>
      </c>
      <c r="CM51" s="53">
        <v>0</v>
      </c>
      <c r="CN51" s="53">
        <v>0</v>
      </c>
      <c r="CO51" s="53">
        <v>8</v>
      </c>
      <c r="CP51" s="53">
        <v>0</v>
      </c>
      <c r="CQ51" s="53">
        <v>0</v>
      </c>
      <c r="CR51" s="53">
        <v>0</v>
      </c>
      <c r="CS51" s="53">
        <v>0</v>
      </c>
      <c r="CT51" s="53">
        <v>0</v>
      </c>
      <c r="CU51" s="53">
        <v>0</v>
      </c>
      <c r="CV51" s="53">
        <v>1</v>
      </c>
      <c r="CW51" s="53">
        <v>0</v>
      </c>
      <c r="CX51" s="53">
        <v>0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7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0</v>
      </c>
      <c r="DU51" s="53">
        <v>0</v>
      </c>
      <c r="DV51" s="53">
        <v>0</v>
      </c>
      <c r="DW51" s="53">
        <v>1</v>
      </c>
      <c r="DX51" s="53">
        <v>0</v>
      </c>
      <c r="DY51" s="53">
        <v>0</v>
      </c>
      <c r="DZ51" s="53">
        <v>0</v>
      </c>
      <c r="EA51" s="53">
        <v>1</v>
      </c>
      <c r="EB51" s="53">
        <v>0</v>
      </c>
      <c r="EC51" s="53">
        <v>1</v>
      </c>
      <c r="ED51" s="53">
        <v>0</v>
      </c>
      <c r="EE51" s="53">
        <v>0</v>
      </c>
      <c r="EF51" s="53">
        <v>0</v>
      </c>
      <c r="EG51" s="53">
        <v>0</v>
      </c>
      <c r="EH51" s="53">
        <v>0</v>
      </c>
      <c r="EI51" s="53">
        <v>0</v>
      </c>
      <c r="EJ51" s="53">
        <v>1</v>
      </c>
      <c r="EK51" s="53">
        <v>0</v>
      </c>
      <c r="EL51" s="53">
        <v>1</v>
      </c>
      <c r="EM51" s="53">
        <v>0</v>
      </c>
      <c r="EN51" s="53">
        <v>0</v>
      </c>
      <c r="EO51" s="53">
        <v>0</v>
      </c>
      <c r="EP51" s="53">
        <v>0</v>
      </c>
      <c r="EQ51" s="53">
        <v>0</v>
      </c>
      <c r="ER51" s="53">
        <v>1</v>
      </c>
      <c r="ES51" s="53">
        <v>1</v>
      </c>
      <c r="ET51" s="53">
        <v>5</v>
      </c>
      <c r="EU51" s="53">
        <v>2</v>
      </c>
      <c r="EV51" s="53">
        <v>0</v>
      </c>
      <c r="EW51" s="53">
        <v>0</v>
      </c>
      <c r="EX51" s="53">
        <v>4</v>
      </c>
      <c r="EY51" s="53">
        <v>4</v>
      </c>
      <c r="EZ51" s="53">
        <v>2</v>
      </c>
      <c r="FA51" s="53">
        <v>0</v>
      </c>
      <c r="FB51" s="53">
        <v>2</v>
      </c>
      <c r="FC51" s="53">
        <v>0</v>
      </c>
      <c r="FD51" s="53">
        <v>0</v>
      </c>
      <c r="FE51" s="53">
        <v>0</v>
      </c>
      <c r="FF51" s="53">
        <v>0</v>
      </c>
      <c r="FG51" s="53">
        <v>0</v>
      </c>
      <c r="FH51" s="53">
        <v>7</v>
      </c>
      <c r="FI51" s="53">
        <v>5</v>
      </c>
      <c r="FJ51" s="53">
        <v>8</v>
      </c>
      <c r="FK51" s="53">
        <v>3</v>
      </c>
      <c r="FL51" s="53">
        <v>2</v>
      </c>
      <c r="FM51" s="53">
        <v>2</v>
      </c>
      <c r="FN51" s="53">
        <v>1</v>
      </c>
      <c r="FO51" s="53">
        <v>2</v>
      </c>
      <c r="FP51" s="53">
        <v>1</v>
      </c>
      <c r="FQ51" s="53">
        <v>0</v>
      </c>
      <c r="FR51" s="53">
        <v>0</v>
      </c>
      <c r="FS51" s="53">
        <v>0</v>
      </c>
      <c r="FT51" s="53">
        <v>8</v>
      </c>
      <c r="FU51" s="53">
        <v>8</v>
      </c>
      <c r="FV51" s="53">
        <v>8</v>
      </c>
      <c r="FW51" s="53">
        <v>3</v>
      </c>
      <c r="FX51" s="53">
        <v>1</v>
      </c>
      <c r="FY51" s="53">
        <v>0</v>
      </c>
      <c r="FZ51" s="53">
        <v>0</v>
      </c>
      <c r="GA51" s="53">
        <v>0</v>
      </c>
      <c r="GB51" s="53">
        <v>0</v>
      </c>
      <c r="GC51" s="53">
        <v>0</v>
      </c>
      <c r="GD51" s="53">
        <v>1</v>
      </c>
      <c r="GE51" s="53">
        <v>0</v>
      </c>
      <c r="GF51" s="53">
        <v>1</v>
      </c>
      <c r="GG51" s="53">
        <v>0</v>
      </c>
      <c r="GH51" s="53">
        <v>0</v>
      </c>
      <c r="GI51" s="53">
        <v>2</v>
      </c>
      <c r="GJ51" s="53">
        <v>0</v>
      </c>
      <c r="GK51" s="53">
        <v>0</v>
      </c>
      <c r="GL51" s="53">
        <v>3</v>
      </c>
      <c r="GM51" s="53">
        <v>2</v>
      </c>
      <c r="GN51" s="53">
        <v>0</v>
      </c>
      <c r="GO51" s="53">
        <v>0</v>
      </c>
      <c r="GP51" s="53">
        <v>0</v>
      </c>
      <c r="GQ51" s="53">
        <v>1</v>
      </c>
      <c r="GR51" s="53">
        <v>0</v>
      </c>
      <c r="GS51" s="53">
        <v>0</v>
      </c>
      <c r="GT51" s="53">
        <v>0</v>
      </c>
      <c r="GU51" s="53">
        <v>1</v>
      </c>
      <c r="GV51" s="53">
        <v>0</v>
      </c>
      <c r="GW51" s="53">
        <v>1</v>
      </c>
      <c r="GX51" s="53">
        <v>0</v>
      </c>
      <c r="GY51" s="53">
        <v>0</v>
      </c>
      <c r="GZ51" s="53">
        <v>0</v>
      </c>
      <c r="HA51" s="53">
        <v>0</v>
      </c>
      <c r="HB51" s="53">
        <v>1</v>
      </c>
      <c r="HC51" s="53">
        <v>1</v>
      </c>
    </row>
    <row r="52" spans="1:211" x14ac:dyDescent="0.25">
      <c r="A52" s="83" t="s">
        <v>279</v>
      </c>
      <c r="B52" s="53">
        <v>61.54</v>
      </c>
      <c r="C52" s="53">
        <v>75</v>
      </c>
      <c r="D52" s="53">
        <v>12.5</v>
      </c>
      <c r="E52" s="53">
        <v>0</v>
      </c>
      <c r="F52" s="53">
        <v>12.5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15.38</v>
      </c>
      <c r="S52" s="53">
        <v>23.08</v>
      </c>
      <c r="T52" s="53">
        <v>0</v>
      </c>
      <c r="U52" s="53">
        <v>0</v>
      </c>
      <c r="V52" s="53">
        <v>12.5</v>
      </c>
      <c r="W52" s="53">
        <v>0</v>
      </c>
      <c r="X52" s="53">
        <v>12.5</v>
      </c>
      <c r="Y52" s="53">
        <v>0</v>
      </c>
      <c r="Z52" s="53">
        <v>0</v>
      </c>
      <c r="AA52" s="53">
        <v>0</v>
      </c>
      <c r="AB52" s="53">
        <v>12.5</v>
      </c>
      <c r="AC52" s="53">
        <v>12.5</v>
      </c>
      <c r="AD52" s="53">
        <v>0</v>
      </c>
      <c r="AE52" s="53">
        <v>0</v>
      </c>
      <c r="AF52" s="53">
        <v>0</v>
      </c>
      <c r="AG52" s="53">
        <v>12.5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37.5</v>
      </c>
      <c r="AP52" s="53">
        <v>37.5</v>
      </c>
      <c r="AQ52" s="53">
        <v>62.5</v>
      </c>
      <c r="AR52" s="53">
        <v>12.5</v>
      </c>
      <c r="AS52" s="53">
        <v>0</v>
      </c>
      <c r="AT52" s="53">
        <v>0</v>
      </c>
      <c r="AU52" s="53">
        <v>12.5</v>
      </c>
      <c r="AV52" s="53">
        <v>0</v>
      </c>
      <c r="AW52" s="53">
        <v>0</v>
      </c>
      <c r="AX52" s="53">
        <v>0</v>
      </c>
      <c r="AY52" s="53">
        <v>12.5</v>
      </c>
      <c r="AZ52" s="53">
        <v>12.5</v>
      </c>
      <c r="BA52" s="53">
        <v>0</v>
      </c>
      <c r="BB52" s="53">
        <v>0</v>
      </c>
      <c r="BC52" s="53">
        <v>0</v>
      </c>
      <c r="BD52" s="53">
        <v>12.5</v>
      </c>
      <c r="BE52" s="53">
        <v>0</v>
      </c>
      <c r="BF52" s="53">
        <v>12.5</v>
      </c>
      <c r="BG52" s="53">
        <v>0</v>
      </c>
      <c r="BH52" s="53">
        <v>12.5</v>
      </c>
      <c r="BI52" s="53">
        <v>0</v>
      </c>
      <c r="BJ52" s="53">
        <v>12.5</v>
      </c>
      <c r="BK52" s="53">
        <v>0</v>
      </c>
      <c r="BL52" s="53">
        <v>0</v>
      </c>
      <c r="BM52" s="53">
        <v>0</v>
      </c>
      <c r="BN52" s="53">
        <v>0</v>
      </c>
      <c r="BO52" s="53">
        <v>25</v>
      </c>
      <c r="BP52" s="53">
        <v>0</v>
      </c>
      <c r="BQ52" s="53">
        <v>37.5</v>
      </c>
      <c r="BR52" s="53">
        <v>0</v>
      </c>
      <c r="BS52" s="53">
        <v>0</v>
      </c>
      <c r="BT52" s="53">
        <v>0</v>
      </c>
      <c r="BU52" s="53">
        <v>12.5</v>
      </c>
      <c r="BV52" s="53">
        <v>0</v>
      </c>
      <c r="BW52" s="53">
        <v>25</v>
      </c>
      <c r="BX52" s="53">
        <v>0</v>
      </c>
      <c r="BY52" s="53">
        <v>0</v>
      </c>
      <c r="BZ52" s="53">
        <v>0</v>
      </c>
      <c r="CA52" s="53">
        <v>0</v>
      </c>
      <c r="CB52" s="53">
        <v>0</v>
      </c>
      <c r="CC52" s="53">
        <v>0</v>
      </c>
      <c r="CD52" s="53">
        <v>0</v>
      </c>
      <c r="CE52" s="53">
        <v>0</v>
      </c>
      <c r="CF52" s="53">
        <v>0</v>
      </c>
      <c r="CG52" s="53">
        <v>0</v>
      </c>
      <c r="CH52" s="53">
        <v>0</v>
      </c>
      <c r="CI52" s="53">
        <v>0</v>
      </c>
      <c r="CJ52" s="53">
        <v>0</v>
      </c>
      <c r="CK52" s="53">
        <v>0</v>
      </c>
      <c r="CL52" s="53">
        <v>0</v>
      </c>
      <c r="CM52" s="53">
        <v>0</v>
      </c>
      <c r="CN52" s="53">
        <v>0</v>
      </c>
      <c r="CO52" s="53">
        <v>100</v>
      </c>
      <c r="CP52" s="53">
        <v>0</v>
      </c>
      <c r="CQ52" s="53">
        <v>0</v>
      </c>
      <c r="CR52" s="53">
        <v>0</v>
      </c>
      <c r="CS52" s="53">
        <v>0</v>
      </c>
      <c r="CT52" s="53">
        <v>0</v>
      </c>
      <c r="CU52" s="53">
        <v>0</v>
      </c>
      <c r="CV52" s="53">
        <v>12.5</v>
      </c>
      <c r="CW52" s="53">
        <v>0</v>
      </c>
      <c r="CX52" s="53">
        <v>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87.5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0</v>
      </c>
      <c r="DU52" s="53">
        <v>0</v>
      </c>
      <c r="DV52" s="53">
        <v>0</v>
      </c>
      <c r="DW52" s="53">
        <v>33.33</v>
      </c>
      <c r="DX52" s="53">
        <v>0</v>
      </c>
      <c r="DY52" s="53">
        <v>0</v>
      </c>
      <c r="DZ52" s="53">
        <v>0</v>
      </c>
      <c r="EA52" s="53">
        <v>100</v>
      </c>
      <c r="EB52" s="53">
        <v>0</v>
      </c>
      <c r="EC52" s="53">
        <v>33.33</v>
      </c>
      <c r="ED52" s="53">
        <v>0</v>
      </c>
      <c r="EE52" s="53">
        <v>0</v>
      </c>
      <c r="EF52" s="53">
        <v>0</v>
      </c>
      <c r="EG52" s="53">
        <v>0</v>
      </c>
      <c r="EH52" s="53">
        <v>0</v>
      </c>
      <c r="EI52" s="53">
        <v>0</v>
      </c>
      <c r="EJ52" s="53">
        <v>100</v>
      </c>
      <c r="EK52" s="53">
        <v>0</v>
      </c>
      <c r="EL52" s="53">
        <v>100</v>
      </c>
      <c r="EM52" s="53">
        <v>0</v>
      </c>
      <c r="EN52" s="53">
        <v>0</v>
      </c>
      <c r="EO52" s="53">
        <v>0</v>
      </c>
      <c r="EP52" s="53">
        <v>0</v>
      </c>
      <c r="EQ52" s="53">
        <v>0</v>
      </c>
      <c r="ER52" s="53">
        <v>33.33</v>
      </c>
      <c r="ES52" s="53">
        <v>12.5</v>
      </c>
      <c r="ET52" s="53">
        <v>62.5</v>
      </c>
      <c r="EU52" s="53">
        <v>25</v>
      </c>
      <c r="EV52" s="53">
        <v>0</v>
      </c>
      <c r="EW52" s="53">
        <v>0</v>
      </c>
      <c r="EX52" s="53">
        <v>33.33</v>
      </c>
      <c r="EY52" s="53">
        <v>33.33</v>
      </c>
      <c r="EZ52" s="53">
        <v>16.670000000000002</v>
      </c>
      <c r="FA52" s="53">
        <v>0</v>
      </c>
      <c r="FB52" s="53">
        <v>16.670000000000002</v>
      </c>
      <c r="FC52" s="53">
        <v>0</v>
      </c>
      <c r="FD52" s="53">
        <v>0</v>
      </c>
      <c r="FE52" s="53">
        <v>0</v>
      </c>
      <c r="FF52" s="53">
        <v>0</v>
      </c>
      <c r="FG52" s="53">
        <v>0</v>
      </c>
      <c r="FH52" s="53">
        <v>22.58</v>
      </c>
      <c r="FI52" s="53">
        <v>16.13</v>
      </c>
      <c r="FJ52" s="53">
        <v>25.81</v>
      </c>
      <c r="FK52" s="53">
        <v>9.68</v>
      </c>
      <c r="FL52" s="53">
        <v>6.45</v>
      </c>
      <c r="FM52" s="53">
        <v>6.45</v>
      </c>
      <c r="FN52" s="53">
        <v>3.23</v>
      </c>
      <c r="FO52" s="53">
        <v>6.45</v>
      </c>
      <c r="FP52" s="53">
        <v>3.23</v>
      </c>
      <c r="FQ52" s="53">
        <v>0</v>
      </c>
      <c r="FR52" s="53">
        <v>0</v>
      </c>
      <c r="FS52" s="53">
        <v>0</v>
      </c>
      <c r="FT52" s="53">
        <v>27.59</v>
      </c>
      <c r="FU52" s="53">
        <v>27.59</v>
      </c>
      <c r="FV52" s="53">
        <v>27.59</v>
      </c>
      <c r="FW52" s="53">
        <v>10.34</v>
      </c>
      <c r="FX52" s="53">
        <v>3.45</v>
      </c>
      <c r="FY52" s="53">
        <v>0</v>
      </c>
      <c r="FZ52" s="53">
        <v>0</v>
      </c>
      <c r="GA52" s="53">
        <v>0</v>
      </c>
      <c r="GB52" s="53">
        <v>0</v>
      </c>
      <c r="GC52" s="53">
        <v>0</v>
      </c>
      <c r="GD52" s="53">
        <v>3.45</v>
      </c>
      <c r="GE52" s="53">
        <v>0</v>
      </c>
      <c r="GF52" s="53">
        <v>7.69</v>
      </c>
      <c r="GG52" s="53">
        <v>0</v>
      </c>
      <c r="GH52" s="53">
        <v>0</v>
      </c>
      <c r="GI52" s="53">
        <v>15.38</v>
      </c>
      <c r="GJ52" s="53">
        <v>0</v>
      </c>
      <c r="GK52" s="53">
        <v>0</v>
      </c>
      <c r="GL52" s="53">
        <v>23.08</v>
      </c>
      <c r="GM52" s="53">
        <v>15.38</v>
      </c>
      <c r="GN52" s="53">
        <v>0</v>
      </c>
      <c r="GO52" s="53">
        <v>0</v>
      </c>
      <c r="GP52" s="53">
        <v>0</v>
      </c>
      <c r="GQ52" s="53">
        <v>7.69</v>
      </c>
      <c r="GR52" s="53">
        <v>0</v>
      </c>
      <c r="GS52" s="53">
        <v>0</v>
      </c>
      <c r="GT52" s="53">
        <v>0</v>
      </c>
      <c r="GU52" s="53">
        <v>7.69</v>
      </c>
      <c r="GV52" s="53">
        <v>0</v>
      </c>
      <c r="GW52" s="53">
        <v>7.69</v>
      </c>
      <c r="GX52" s="53">
        <v>0</v>
      </c>
      <c r="GY52" s="53">
        <v>0</v>
      </c>
      <c r="GZ52" s="53">
        <v>0</v>
      </c>
      <c r="HA52" s="53">
        <v>0</v>
      </c>
      <c r="HB52" s="53">
        <v>7.69</v>
      </c>
      <c r="HC52" s="53">
        <v>7.69</v>
      </c>
    </row>
    <row r="53" spans="1:211" ht="16.5" x14ac:dyDescent="0.25">
      <c r="A53" s="95" t="s">
        <v>602</v>
      </c>
      <c r="B53" s="82">
        <v>3</v>
      </c>
      <c r="C53" s="82">
        <v>1</v>
      </c>
      <c r="D53" s="82">
        <v>1</v>
      </c>
      <c r="E53" s="82">
        <v>0</v>
      </c>
      <c r="F53" s="82">
        <v>0</v>
      </c>
      <c r="G53" s="82">
        <v>0</v>
      </c>
      <c r="H53" s="82">
        <v>0</v>
      </c>
      <c r="I53" s="82">
        <v>1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2</v>
      </c>
      <c r="V53" s="82">
        <v>0</v>
      </c>
      <c r="W53" s="82">
        <v>0</v>
      </c>
      <c r="X53" s="82">
        <v>0</v>
      </c>
      <c r="Y53" s="82">
        <v>0</v>
      </c>
      <c r="Z53" s="82">
        <v>0</v>
      </c>
      <c r="AA53" s="82">
        <v>0</v>
      </c>
      <c r="AB53" s="82">
        <v>0</v>
      </c>
      <c r="AC53" s="82">
        <v>0</v>
      </c>
      <c r="AD53" s="82">
        <v>0</v>
      </c>
      <c r="AE53" s="82">
        <v>0</v>
      </c>
      <c r="AF53" s="82">
        <v>0</v>
      </c>
      <c r="AG53" s="82">
        <v>0</v>
      </c>
      <c r="AH53" s="82">
        <v>0</v>
      </c>
      <c r="AI53" s="82">
        <v>0</v>
      </c>
      <c r="AJ53" s="82">
        <v>0</v>
      </c>
      <c r="AK53" s="82">
        <v>0</v>
      </c>
      <c r="AL53" s="82">
        <v>1</v>
      </c>
      <c r="AM53" s="82">
        <v>0</v>
      </c>
      <c r="AN53" s="82">
        <v>0</v>
      </c>
      <c r="AO53" s="82">
        <v>0</v>
      </c>
      <c r="AP53" s="82">
        <v>1</v>
      </c>
      <c r="AQ53" s="82">
        <v>2</v>
      </c>
      <c r="AR53" s="82">
        <v>0</v>
      </c>
      <c r="AS53" s="82">
        <v>0</v>
      </c>
      <c r="AT53" s="82">
        <v>0</v>
      </c>
      <c r="AU53" s="82">
        <v>0</v>
      </c>
      <c r="AV53" s="82">
        <v>0</v>
      </c>
      <c r="AW53" s="82">
        <v>0</v>
      </c>
      <c r="AX53" s="82">
        <v>0</v>
      </c>
      <c r="AY53" s="82">
        <v>0</v>
      </c>
      <c r="AZ53" s="82">
        <v>0</v>
      </c>
      <c r="BA53" s="82">
        <v>0</v>
      </c>
      <c r="BB53" s="82">
        <v>0</v>
      </c>
      <c r="BC53" s="82">
        <v>0</v>
      </c>
      <c r="BD53" s="82">
        <v>1</v>
      </c>
      <c r="BE53" s="82">
        <v>0</v>
      </c>
      <c r="BF53" s="82">
        <v>1</v>
      </c>
      <c r="BG53" s="82">
        <v>0</v>
      </c>
      <c r="BH53" s="82">
        <v>0</v>
      </c>
      <c r="BI53" s="82">
        <v>0</v>
      </c>
      <c r="BJ53" s="82">
        <v>1</v>
      </c>
      <c r="BK53" s="82">
        <v>0</v>
      </c>
      <c r="BL53" s="82">
        <v>0</v>
      </c>
      <c r="BM53" s="82">
        <v>0</v>
      </c>
      <c r="BN53" s="82">
        <v>0</v>
      </c>
      <c r="BO53" s="82">
        <v>0</v>
      </c>
      <c r="BP53" s="82">
        <v>1</v>
      </c>
      <c r="BQ53" s="82">
        <v>0</v>
      </c>
      <c r="BR53" s="82">
        <v>0</v>
      </c>
      <c r="BS53" s="82">
        <v>0</v>
      </c>
      <c r="BT53" s="82">
        <v>1</v>
      </c>
      <c r="BU53" s="82">
        <v>0</v>
      </c>
      <c r="BV53" s="82">
        <v>0</v>
      </c>
      <c r="BW53" s="82">
        <v>1</v>
      </c>
      <c r="BX53" s="82">
        <v>0</v>
      </c>
      <c r="BY53" s="82">
        <v>0</v>
      </c>
      <c r="BZ53" s="82">
        <v>0</v>
      </c>
      <c r="CA53" s="82">
        <v>0</v>
      </c>
      <c r="CB53" s="82">
        <v>0</v>
      </c>
      <c r="CC53" s="82">
        <v>0</v>
      </c>
      <c r="CD53" s="82">
        <v>0</v>
      </c>
      <c r="CE53" s="82">
        <v>0</v>
      </c>
      <c r="CF53" s="82">
        <v>0</v>
      </c>
      <c r="CG53" s="82">
        <v>0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v>0</v>
      </c>
      <c r="CN53" s="82">
        <v>0</v>
      </c>
      <c r="CO53" s="82">
        <v>3</v>
      </c>
      <c r="CP53" s="82">
        <v>0</v>
      </c>
      <c r="CQ53" s="82">
        <v>0</v>
      </c>
      <c r="CR53" s="82">
        <v>0</v>
      </c>
      <c r="CS53" s="82">
        <v>0</v>
      </c>
      <c r="CT53" s="82">
        <v>0</v>
      </c>
      <c r="CU53" s="82">
        <v>0</v>
      </c>
      <c r="CV53" s="82">
        <v>0</v>
      </c>
      <c r="CW53" s="82">
        <v>0</v>
      </c>
      <c r="CX53" s="82">
        <v>0</v>
      </c>
      <c r="CY53" s="82">
        <v>0</v>
      </c>
      <c r="CZ53" s="82">
        <v>0</v>
      </c>
      <c r="DA53" s="82">
        <v>0</v>
      </c>
      <c r="DB53" s="82">
        <v>0</v>
      </c>
      <c r="DC53" s="82">
        <v>0</v>
      </c>
      <c r="DD53" s="82">
        <v>0</v>
      </c>
      <c r="DE53" s="82">
        <v>0</v>
      </c>
      <c r="DF53" s="82">
        <v>2</v>
      </c>
      <c r="DG53" s="82">
        <v>1</v>
      </c>
      <c r="DH53" s="82">
        <v>0</v>
      </c>
      <c r="DI53" s="82">
        <v>0</v>
      </c>
      <c r="DJ53" s="82">
        <v>0</v>
      </c>
      <c r="DK53" s="82">
        <v>0</v>
      </c>
      <c r="DL53" s="82">
        <v>0</v>
      </c>
      <c r="DM53" s="82">
        <v>0</v>
      </c>
      <c r="DN53" s="82">
        <v>0</v>
      </c>
      <c r="DO53" s="82">
        <v>0</v>
      </c>
      <c r="DP53" s="82">
        <v>0</v>
      </c>
      <c r="DQ53" s="82">
        <v>0</v>
      </c>
      <c r="DR53" s="82">
        <v>0</v>
      </c>
      <c r="DS53" s="82">
        <v>0</v>
      </c>
      <c r="DT53" s="82">
        <v>0</v>
      </c>
      <c r="DU53" s="82">
        <v>0</v>
      </c>
      <c r="DV53" s="82">
        <v>0</v>
      </c>
      <c r="DW53" s="82">
        <v>0</v>
      </c>
      <c r="DX53" s="82">
        <v>0</v>
      </c>
      <c r="DY53" s="82">
        <v>0</v>
      </c>
      <c r="DZ53" s="82">
        <v>0</v>
      </c>
      <c r="EA53" s="82">
        <v>0</v>
      </c>
      <c r="EB53" s="82">
        <v>0</v>
      </c>
      <c r="EC53" s="82">
        <v>0</v>
      </c>
      <c r="ED53" s="82">
        <v>0</v>
      </c>
      <c r="EE53" s="82">
        <v>0</v>
      </c>
      <c r="EF53" s="82">
        <v>0</v>
      </c>
      <c r="EG53" s="82">
        <v>0</v>
      </c>
      <c r="EH53" s="82">
        <v>0</v>
      </c>
      <c r="EI53" s="82">
        <v>0</v>
      </c>
      <c r="EJ53" s="82">
        <v>0</v>
      </c>
      <c r="EK53" s="82">
        <v>0</v>
      </c>
      <c r="EL53" s="82">
        <v>0</v>
      </c>
      <c r="EM53" s="82">
        <v>0</v>
      </c>
      <c r="EN53" s="82">
        <v>0</v>
      </c>
      <c r="EO53" s="82">
        <v>0</v>
      </c>
      <c r="EP53" s="82">
        <v>0</v>
      </c>
      <c r="EQ53" s="82">
        <v>0</v>
      </c>
      <c r="ER53" s="82">
        <v>0</v>
      </c>
      <c r="ES53" s="82">
        <v>0</v>
      </c>
      <c r="ET53" s="82">
        <v>2</v>
      </c>
      <c r="EU53" s="82">
        <v>1</v>
      </c>
      <c r="EV53" s="82">
        <v>0</v>
      </c>
      <c r="EW53" s="82">
        <v>0</v>
      </c>
      <c r="EX53" s="82">
        <v>3</v>
      </c>
      <c r="EY53" s="82">
        <v>2</v>
      </c>
      <c r="EZ53" s="82">
        <v>1</v>
      </c>
      <c r="FA53" s="82">
        <v>0</v>
      </c>
      <c r="FB53" s="82">
        <v>0</v>
      </c>
      <c r="FC53" s="82">
        <v>0</v>
      </c>
      <c r="FD53" s="82">
        <v>0</v>
      </c>
      <c r="FE53" s="82">
        <v>0</v>
      </c>
      <c r="FF53" s="82">
        <v>0</v>
      </c>
      <c r="FG53" s="82">
        <v>0</v>
      </c>
      <c r="FH53" s="82">
        <v>2</v>
      </c>
      <c r="FI53" s="82">
        <v>1</v>
      </c>
      <c r="FJ53" s="82">
        <v>1</v>
      </c>
      <c r="FK53" s="82">
        <v>0</v>
      </c>
      <c r="FL53" s="82">
        <v>0</v>
      </c>
      <c r="FM53" s="82">
        <v>2</v>
      </c>
      <c r="FN53" s="82">
        <v>0</v>
      </c>
      <c r="FO53" s="82">
        <v>1</v>
      </c>
      <c r="FP53" s="82">
        <v>0</v>
      </c>
      <c r="FQ53" s="82">
        <v>1</v>
      </c>
      <c r="FR53" s="82">
        <v>0</v>
      </c>
      <c r="FS53" s="82">
        <v>0</v>
      </c>
      <c r="FT53" s="82">
        <v>1</v>
      </c>
      <c r="FU53" s="82">
        <v>1</v>
      </c>
      <c r="FV53" s="82">
        <v>2</v>
      </c>
      <c r="FW53" s="82">
        <v>1</v>
      </c>
      <c r="FX53" s="82">
        <v>0</v>
      </c>
      <c r="FY53" s="82">
        <v>1</v>
      </c>
      <c r="FZ53" s="82">
        <v>0</v>
      </c>
      <c r="GA53" s="82">
        <v>1</v>
      </c>
      <c r="GB53" s="82">
        <v>0</v>
      </c>
      <c r="GC53" s="82">
        <v>1</v>
      </c>
      <c r="GD53" s="82">
        <v>0</v>
      </c>
      <c r="GE53" s="82">
        <v>0</v>
      </c>
      <c r="GF53" s="82">
        <v>0</v>
      </c>
      <c r="GG53" s="82">
        <v>1</v>
      </c>
      <c r="GH53" s="82">
        <v>0</v>
      </c>
      <c r="GI53" s="82">
        <v>0</v>
      </c>
      <c r="GJ53" s="82">
        <v>0</v>
      </c>
      <c r="GK53" s="82">
        <v>0</v>
      </c>
      <c r="GL53" s="82">
        <v>0</v>
      </c>
      <c r="GM53" s="82">
        <v>0</v>
      </c>
      <c r="GN53" s="82">
        <v>0</v>
      </c>
      <c r="GO53" s="82">
        <v>0</v>
      </c>
      <c r="GP53" s="82">
        <v>0</v>
      </c>
      <c r="GQ53" s="82">
        <v>0</v>
      </c>
      <c r="GR53" s="82">
        <v>0</v>
      </c>
      <c r="GS53" s="82">
        <v>0</v>
      </c>
      <c r="GT53" s="82">
        <v>0</v>
      </c>
      <c r="GU53" s="82">
        <v>0</v>
      </c>
      <c r="GV53" s="82">
        <v>0</v>
      </c>
      <c r="GW53" s="82">
        <v>0</v>
      </c>
      <c r="GX53" s="82">
        <v>0</v>
      </c>
      <c r="GY53" s="82">
        <v>0</v>
      </c>
      <c r="GZ53" s="82">
        <v>0</v>
      </c>
      <c r="HA53" s="82">
        <v>0</v>
      </c>
      <c r="HB53" s="82">
        <v>0</v>
      </c>
      <c r="HC53" s="82">
        <v>2</v>
      </c>
    </row>
    <row r="54" spans="1:211" x14ac:dyDescent="0.25">
      <c r="A54" s="85" t="s">
        <v>279</v>
      </c>
      <c r="B54" s="82">
        <v>100</v>
      </c>
      <c r="C54" s="82">
        <v>33.33</v>
      </c>
      <c r="D54" s="82">
        <v>33.33</v>
      </c>
      <c r="E54" s="82">
        <v>0</v>
      </c>
      <c r="F54" s="82">
        <v>0</v>
      </c>
      <c r="G54" s="82">
        <v>0</v>
      </c>
      <c r="H54" s="82">
        <v>0</v>
      </c>
      <c r="I54" s="82">
        <v>33.33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66.67</v>
      </c>
      <c r="V54" s="82">
        <v>0</v>
      </c>
      <c r="W54" s="82">
        <v>0</v>
      </c>
      <c r="X54" s="82">
        <v>0</v>
      </c>
      <c r="Y54" s="82">
        <v>0</v>
      </c>
      <c r="Z54" s="82">
        <v>0</v>
      </c>
      <c r="AA54" s="82">
        <v>0</v>
      </c>
      <c r="AB54" s="82">
        <v>0</v>
      </c>
      <c r="AC54" s="82">
        <v>0</v>
      </c>
      <c r="AD54" s="82">
        <v>0</v>
      </c>
      <c r="AE54" s="82">
        <v>0</v>
      </c>
      <c r="AF54" s="82">
        <v>0</v>
      </c>
      <c r="AG54" s="82">
        <v>0</v>
      </c>
      <c r="AH54" s="82">
        <v>0</v>
      </c>
      <c r="AI54" s="82">
        <v>0</v>
      </c>
      <c r="AJ54" s="82">
        <v>0</v>
      </c>
      <c r="AK54" s="82">
        <v>0</v>
      </c>
      <c r="AL54" s="82">
        <v>33.33</v>
      </c>
      <c r="AM54" s="82">
        <v>0</v>
      </c>
      <c r="AN54" s="82">
        <v>0</v>
      </c>
      <c r="AO54" s="82">
        <v>0</v>
      </c>
      <c r="AP54" s="82">
        <v>33.33</v>
      </c>
      <c r="AQ54" s="82">
        <v>66.67</v>
      </c>
      <c r="AR54" s="82">
        <v>0</v>
      </c>
      <c r="AS54" s="82">
        <v>0</v>
      </c>
      <c r="AT54" s="82">
        <v>0</v>
      </c>
      <c r="AU54" s="82">
        <v>0</v>
      </c>
      <c r="AV54" s="82">
        <v>0</v>
      </c>
      <c r="AW54" s="82">
        <v>0</v>
      </c>
      <c r="AX54" s="82">
        <v>0</v>
      </c>
      <c r="AY54" s="82">
        <v>0</v>
      </c>
      <c r="AZ54" s="82">
        <v>0</v>
      </c>
      <c r="BA54" s="82">
        <v>0</v>
      </c>
      <c r="BB54" s="82">
        <v>0</v>
      </c>
      <c r="BC54" s="82">
        <v>0</v>
      </c>
      <c r="BD54" s="82">
        <v>33.33</v>
      </c>
      <c r="BE54" s="82">
        <v>0</v>
      </c>
      <c r="BF54" s="82">
        <v>33.33</v>
      </c>
      <c r="BG54" s="82">
        <v>0</v>
      </c>
      <c r="BH54" s="82">
        <v>0</v>
      </c>
      <c r="BI54" s="82">
        <v>0</v>
      </c>
      <c r="BJ54" s="82">
        <v>33.33</v>
      </c>
      <c r="BK54" s="82">
        <v>0</v>
      </c>
      <c r="BL54" s="82">
        <v>0</v>
      </c>
      <c r="BM54" s="82">
        <v>0</v>
      </c>
      <c r="BN54" s="82">
        <v>0</v>
      </c>
      <c r="BO54" s="82">
        <v>0</v>
      </c>
      <c r="BP54" s="82">
        <v>33.33</v>
      </c>
      <c r="BQ54" s="82">
        <v>0</v>
      </c>
      <c r="BR54" s="82">
        <v>0</v>
      </c>
      <c r="BS54" s="82">
        <v>0</v>
      </c>
      <c r="BT54" s="82">
        <v>33.33</v>
      </c>
      <c r="BU54" s="82">
        <v>0</v>
      </c>
      <c r="BV54" s="82">
        <v>0</v>
      </c>
      <c r="BW54" s="82">
        <v>33.33</v>
      </c>
      <c r="BX54" s="82">
        <v>0</v>
      </c>
      <c r="BY54" s="82">
        <v>0</v>
      </c>
      <c r="BZ54" s="82">
        <v>0</v>
      </c>
      <c r="CA54" s="82">
        <v>0</v>
      </c>
      <c r="CB54" s="82">
        <v>0</v>
      </c>
      <c r="CC54" s="82">
        <v>0</v>
      </c>
      <c r="CD54" s="82">
        <v>0</v>
      </c>
      <c r="CE54" s="82">
        <v>0</v>
      </c>
      <c r="CF54" s="82">
        <v>0</v>
      </c>
      <c r="CG54" s="82">
        <v>0</v>
      </c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v>0</v>
      </c>
      <c r="CN54" s="82">
        <v>0</v>
      </c>
      <c r="CO54" s="82">
        <v>100</v>
      </c>
      <c r="CP54" s="82">
        <v>0</v>
      </c>
      <c r="CQ54" s="82">
        <v>0</v>
      </c>
      <c r="CR54" s="82">
        <v>0</v>
      </c>
      <c r="CS54" s="82">
        <v>0</v>
      </c>
      <c r="CT54" s="82">
        <v>0</v>
      </c>
      <c r="CU54" s="82">
        <v>0</v>
      </c>
      <c r="CV54" s="82">
        <v>0</v>
      </c>
      <c r="CW54" s="82">
        <v>0</v>
      </c>
      <c r="CX54" s="82">
        <v>0</v>
      </c>
      <c r="CY54" s="82">
        <v>0</v>
      </c>
      <c r="CZ54" s="82">
        <v>0</v>
      </c>
      <c r="DA54" s="82">
        <v>0</v>
      </c>
      <c r="DB54" s="82">
        <v>0</v>
      </c>
      <c r="DC54" s="82">
        <v>0</v>
      </c>
      <c r="DD54" s="82">
        <v>0</v>
      </c>
      <c r="DE54" s="82">
        <v>0</v>
      </c>
      <c r="DF54" s="82">
        <v>66.67</v>
      </c>
      <c r="DG54" s="82">
        <v>33.33</v>
      </c>
      <c r="DH54" s="82">
        <v>0</v>
      </c>
      <c r="DI54" s="82">
        <v>0</v>
      </c>
      <c r="DJ54" s="82">
        <v>0</v>
      </c>
      <c r="DK54" s="82">
        <v>0</v>
      </c>
      <c r="DL54" s="82">
        <v>0</v>
      </c>
      <c r="DM54" s="82">
        <v>0</v>
      </c>
      <c r="DN54" s="82">
        <v>0</v>
      </c>
      <c r="DO54" s="82">
        <v>0</v>
      </c>
      <c r="DP54" s="82">
        <v>0</v>
      </c>
      <c r="DQ54" s="82">
        <v>0</v>
      </c>
      <c r="DR54" s="82">
        <v>0</v>
      </c>
      <c r="DS54" s="82">
        <v>0</v>
      </c>
      <c r="DT54" s="82">
        <v>0</v>
      </c>
      <c r="DU54" s="82">
        <v>0</v>
      </c>
      <c r="DV54" s="82">
        <v>0</v>
      </c>
      <c r="DW54" s="82">
        <v>0</v>
      </c>
      <c r="DX54" s="82">
        <v>0</v>
      </c>
      <c r="DY54" s="82">
        <v>0</v>
      </c>
      <c r="DZ54" s="82">
        <v>0</v>
      </c>
      <c r="EA54" s="82">
        <v>0</v>
      </c>
      <c r="EB54" s="82">
        <v>0</v>
      </c>
      <c r="EC54" s="82">
        <v>0</v>
      </c>
      <c r="ED54" s="82">
        <v>0</v>
      </c>
      <c r="EE54" s="82">
        <v>0</v>
      </c>
      <c r="EF54" s="82">
        <v>0</v>
      </c>
      <c r="EG54" s="82">
        <v>0</v>
      </c>
      <c r="EH54" s="82">
        <v>0</v>
      </c>
      <c r="EI54" s="82">
        <v>0</v>
      </c>
      <c r="EJ54" s="82">
        <v>0</v>
      </c>
      <c r="EK54" s="82">
        <v>0</v>
      </c>
      <c r="EL54" s="82">
        <v>0</v>
      </c>
      <c r="EM54" s="82">
        <v>0</v>
      </c>
      <c r="EN54" s="82">
        <v>0</v>
      </c>
      <c r="EO54" s="82">
        <v>0</v>
      </c>
      <c r="EP54" s="82">
        <v>0</v>
      </c>
      <c r="EQ54" s="82">
        <v>0</v>
      </c>
      <c r="ER54" s="82">
        <v>0</v>
      </c>
      <c r="ES54" s="82">
        <v>0</v>
      </c>
      <c r="ET54" s="82">
        <v>66.67</v>
      </c>
      <c r="EU54" s="82">
        <v>33.33</v>
      </c>
      <c r="EV54" s="82">
        <v>0</v>
      </c>
      <c r="EW54" s="82">
        <v>0</v>
      </c>
      <c r="EX54" s="82">
        <v>50</v>
      </c>
      <c r="EY54" s="82">
        <v>33.33</v>
      </c>
      <c r="EZ54" s="82">
        <v>16.670000000000002</v>
      </c>
      <c r="FA54" s="82">
        <v>0</v>
      </c>
      <c r="FB54" s="82">
        <v>0</v>
      </c>
      <c r="FC54" s="82">
        <v>0</v>
      </c>
      <c r="FD54" s="82">
        <v>0</v>
      </c>
      <c r="FE54" s="82">
        <v>0</v>
      </c>
      <c r="FF54" s="82">
        <v>0</v>
      </c>
      <c r="FG54" s="82">
        <v>0</v>
      </c>
      <c r="FH54" s="82">
        <v>25</v>
      </c>
      <c r="FI54" s="82">
        <v>12.5</v>
      </c>
      <c r="FJ54" s="82">
        <v>12.5</v>
      </c>
      <c r="FK54" s="82">
        <v>0</v>
      </c>
      <c r="FL54" s="82">
        <v>0</v>
      </c>
      <c r="FM54" s="82">
        <v>25</v>
      </c>
      <c r="FN54" s="82">
        <v>0</v>
      </c>
      <c r="FO54" s="82">
        <v>12.5</v>
      </c>
      <c r="FP54" s="82">
        <v>0</v>
      </c>
      <c r="FQ54" s="82">
        <v>12.5</v>
      </c>
      <c r="FR54" s="82">
        <v>0</v>
      </c>
      <c r="FS54" s="82">
        <v>0</v>
      </c>
      <c r="FT54" s="82">
        <v>12.5</v>
      </c>
      <c r="FU54" s="82">
        <v>12.5</v>
      </c>
      <c r="FV54" s="82">
        <v>25</v>
      </c>
      <c r="FW54" s="82">
        <v>12.5</v>
      </c>
      <c r="FX54" s="82">
        <v>0</v>
      </c>
      <c r="FY54" s="82">
        <v>12.5</v>
      </c>
      <c r="FZ54" s="82">
        <v>0</v>
      </c>
      <c r="GA54" s="82">
        <v>12.5</v>
      </c>
      <c r="GB54" s="82">
        <v>0</v>
      </c>
      <c r="GC54" s="82">
        <v>12.5</v>
      </c>
      <c r="GD54" s="82">
        <v>0</v>
      </c>
      <c r="GE54" s="82">
        <v>0</v>
      </c>
      <c r="GF54" s="82">
        <v>0</v>
      </c>
      <c r="GG54" s="82">
        <v>33.33</v>
      </c>
      <c r="GH54" s="82">
        <v>0</v>
      </c>
      <c r="GI54" s="82">
        <v>0</v>
      </c>
      <c r="GJ54" s="82">
        <v>0</v>
      </c>
      <c r="GK54" s="82">
        <v>0</v>
      </c>
      <c r="GL54" s="82">
        <v>0</v>
      </c>
      <c r="GM54" s="82">
        <v>0</v>
      </c>
      <c r="GN54" s="82">
        <v>0</v>
      </c>
      <c r="GO54" s="82">
        <v>0</v>
      </c>
      <c r="GP54" s="82">
        <v>0</v>
      </c>
      <c r="GQ54" s="82">
        <v>0</v>
      </c>
      <c r="GR54" s="82">
        <v>0</v>
      </c>
      <c r="GS54" s="82">
        <v>0</v>
      </c>
      <c r="GT54" s="82">
        <v>0</v>
      </c>
      <c r="GU54" s="82">
        <v>0</v>
      </c>
      <c r="GV54" s="82">
        <v>0</v>
      </c>
      <c r="GW54" s="82">
        <v>0</v>
      </c>
      <c r="GX54" s="82">
        <v>0</v>
      </c>
      <c r="GY54" s="82">
        <v>0</v>
      </c>
      <c r="GZ54" s="82">
        <v>0</v>
      </c>
      <c r="HA54" s="82">
        <v>0</v>
      </c>
      <c r="HB54" s="82">
        <v>0</v>
      </c>
      <c r="HC54" s="82">
        <v>66.67</v>
      </c>
    </row>
    <row r="55" spans="1:211" ht="16.5" x14ac:dyDescent="0.25">
      <c r="A55" s="83" t="s">
        <v>298</v>
      </c>
      <c r="B55" s="53">
        <v>3</v>
      </c>
      <c r="C55" s="53">
        <v>1</v>
      </c>
      <c r="D55" s="53">
        <v>1</v>
      </c>
      <c r="E55" s="53">
        <v>0</v>
      </c>
      <c r="F55" s="53">
        <v>0</v>
      </c>
      <c r="G55" s="53">
        <v>0</v>
      </c>
      <c r="H55" s="53">
        <v>0</v>
      </c>
      <c r="I55" s="53">
        <v>1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2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1</v>
      </c>
      <c r="AM55" s="53">
        <v>0</v>
      </c>
      <c r="AN55" s="53">
        <v>0</v>
      </c>
      <c r="AO55" s="53">
        <v>0</v>
      </c>
      <c r="AP55" s="53">
        <v>1</v>
      </c>
      <c r="AQ55" s="53">
        <v>2</v>
      </c>
      <c r="AR55" s="53">
        <v>0</v>
      </c>
      <c r="AS55" s="53">
        <v>0</v>
      </c>
      <c r="AT55" s="53">
        <v>0</v>
      </c>
      <c r="AU55" s="53">
        <v>0</v>
      </c>
      <c r="AV55" s="53">
        <v>0</v>
      </c>
      <c r="AW55" s="53">
        <v>0</v>
      </c>
      <c r="AX55" s="53">
        <v>0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1</v>
      </c>
      <c r="BE55" s="53">
        <v>0</v>
      </c>
      <c r="BF55" s="53">
        <v>1</v>
      </c>
      <c r="BG55" s="53">
        <v>0</v>
      </c>
      <c r="BH55" s="53">
        <v>0</v>
      </c>
      <c r="BI55" s="53">
        <v>0</v>
      </c>
      <c r="BJ55" s="53">
        <v>1</v>
      </c>
      <c r="BK55" s="53">
        <v>0</v>
      </c>
      <c r="BL55" s="53">
        <v>0</v>
      </c>
      <c r="BM55" s="53">
        <v>0</v>
      </c>
      <c r="BN55" s="53">
        <v>0</v>
      </c>
      <c r="BO55" s="53">
        <v>0</v>
      </c>
      <c r="BP55" s="53">
        <v>1</v>
      </c>
      <c r="BQ55" s="53">
        <v>0</v>
      </c>
      <c r="BR55" s="53">
        <v>0</v>
      </c>
      <c r="BS55" s="53">
        <v>0</v>
      </c>
      <c r="BT55" s="53">
        <v>1</v>
      </c>
      <c r="BU55" s="53">
        <v>0</v>
      </c>
      <c r="BV55" s="53">
        <v>0</v>
      </c>
      <c r="BW55" s="53">
        <v>1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0</v>
      </c>
      <c r="CE55" s="53">
        <v>0</v>
      </c>
      <c r="CF55" s="53">
        <v>0</v>
      </c>
      <c r="CG55" s="53">
        <v>0</v>
      </c>
      <c r="CH55" s="53">
        <v>0</v>
      </c>
      <c r="CI55" s="53">
        <v>0</v>
      </c>
      <c r="CJ55" s="53">
        <v>0</v>
      </c>
      <c r="CK55" s="53">
        <v>0</v>
      </c>
      <c r="CL55" s="53">
        <v>0</v>
      </c>
      <c r="CM55" s="53">
        <v>0</v>
      </c>
      <c r="CN55" s="53">
        <v>0</v>
      </c>
      <c r="CO55" s="53">
        <v>3</v>
      </c>
      <c r="CP55" s="53">
        <v>0</v>
      </c>
      <c r="CQ55" s="53">
        <v>0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0</v>
      </c>
      <c r="CX55" s="53">
        <v>0</v>
      </c>
      <c r="CY55" s="53">
        <v>0</v>
      </c>
      <c r="CZ55" s="53">
        <v>0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2</v>
      </c>
      <c r="DG55" s="53">
        <v>1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0</v>
      </c>
      <c r="DZ55" s="53">
        <v>0</v>
      </c>
      <c r="EA55" s="53">
        <v>0</v>
      </c>
      <c r="EB55" s="53">
        <v>0</v>
      </c>
      <c r="EC55" s="53">
        <v>0</v>
      </c>
      <c r="ED55" s="53">
        <v>0</v>
      </c>
      <c r="EE55" s="53">
        <v>0</v>
      </c>
      <c r="EF55" s="53">
        <v>0</v>
      </c>
      <c r="EG55" s="53">
        <v>0</v>
      </c>
      <c r="EH55" s="53">
        <v>0</v>
      </c>
      <c r="EI55" s="53">
        <v>0</v>
      </c>
      <c r="EJ55" s="53">
        <v>0</v>
      </c>
      <c r="EK55" s="53">
        <v>0</v>
      </c>
      <c r="EL55" s="53">
        <v>0</v>
      </c>
      <c r="EM55" s="53">
        <v>0</v>
      </c>
      <c r="EN55" s="53">
        <v>0</v>
      </c>
      <c r="EO55" s="53">
        <v>0</v>
      </c>
      <c r="EP55" s="53">
        <v>0</v>
      </c>
      <c r="EQ55" s="53">
        <v>0</v>
      </c>
      <c r="ER55" s="53">
        <v>0</v>
      </c>
      <c r="ES55" s="53">
        <v>0</v>
      </c>
      <c r="ET55" s="53">
        <v>2</v>
      </c>
      <c r="EU55" s="53">
        <v>1</v>
      </c>
      <c r="EV55" s="53">
        <v>0</v>
      </c>
      <c r="EW55" s="53">
        <v>0</v>
      </c>
      <c r="EX55" s="53">
        <v>3</v>
      </c>
      <c r="EY55" s="53">
        <v>2</v>
      </c>
      <c r="EZ55" s="53">
        <v>1</v>
      </c>
      <c r="FA55" s="53">
        <v>0</v>
      </c>
      <c r="FB55" s="53">
        <v>0</v>
      </c>
      <c r="FC55" s="53">
        <v>0</v>
      </c>
      <c r="FD55" s="53">
        <v>0</v>
      </c>
      <c r="FE55" s="53">
        <v>0</v>
      </c>
      <c r="FF55" s="53">
        <v>0</v>
      </c>
      <c r="FG55" s="53">
        <v>0</v>
      </c>
      <c r="FH55" s="53">
        <v>2</v>
      </c>
      <c r="FI55" s="53">
        <v>1</v>
      </c>
      <c r="FJ55" s="53">
        <v>1</v>
      </c>
      <c r="FK55" s="53">
        <v>0</v>
      </c>
      <c r="FL55" s="53">
        <v>0</v>
      </c>
      <c r="FM55" s="53">
        <v>2</v>
      </c>
      <c r="FN55" s="53">
        <v>0</v>
      </c>
      <c r="FO55" s="53">
        <v>1</v>
      </c>
      <c r="FP55" s="53">
        <v>0</v>
      </c>
      <c r="FQ55" s="53">
        <v>1</v>
      </c>
      <c r="FR55" s="53">
        <v>0</v>
      </c>
      <c r="FS55" s="53">
        <v>0</v>
      </c>
      <c r="FT55" s="53">
        <v>1</v>
      </c>
      <c r="FU55" s="53">
        <v>1</v>
      </c>
      <c r="FV55" s="53">
        <v>2</v>
      </c>
      <c r="FW55" s="53">
        <v>1</v>
      </c>
      <c r="FX55" s="53">
        <v>0</v>
      </c>
      <c r="FY55" s="53">
        <v>1</v>
      </c>
      <c r="FZ55" s="53">
        <v>0</v>
      </c>
      <c r="GA55" s="53">
        <v>1</v>
      </c>
      <c r="GB55" s="53">
        <v>0</v>
      </c>
      <c r="GC55" s="53">
        <v>1</v>
      </c>
      <c r="GD55" s="53">
        <v>0</v>
      </c>
      <c r="GE55" s="53">
        <v>0</v>
      </c>
      <c r="GF55" s="53">
        <v>0</v>
      </c>
      <c r="GG55" s="53">
        <v>1</v>
      </c>
      <c r="GH55" s="53">
        <v>0</v>
      </c>
      <c r="GI55" s="53">
        <v>0</v>
      </c>
      <c r="GJ55" s="53">
        <v>0</v>
      </c>
      <c r="GK55" s="53">
        <v>0</v>
      </c>
      <c r="GL55" s="53">
        <v>0</v>
      </c>
      <c r="GM55" s="53">
        <v>0</v>
      </c>
      <c r="GN55" s="53">
        <v>0</v>
      </c>
      <c r="GO55" s="53">
        <v>0</v>
      </c>
      <c r="GP55" s="53">
        <v>0</v>
      </c>
      <c r="GQ55" s="53">
        <v>0</v>
      </c>
      <c r="GR55" s="53">
        <v>0</v>
      </c>
      <c r="GS55" s="53">
        <v>0</v>
      </c>
      <c r="GT55" s="53">
        <v>0</v>
      </c>
      <c r="GU55" s="53">
        <v>0</v>
      </c>
      <c r="GV55" s="53">
        <v>0</v>
      </c>
      <c r="GW55" s="53">
        <v>0</v>
      </c>
      <c r="GX55" s="53">
        <v>0</v>
      </c>
      <c r="GY55" s="53">
        <v>0</v>
      </c>
      <c r="GZ55" s="53">
        <v>0</v>
      </c>
      <c r="HA55" s="53">
        <v>0</v>
      </c>
      <c r="HB55" s="53">
        <v>0</v>
      </c>
      <c r="HC55" s="53">
        <v>2</v>
      </c>
    </row>
    <row r="56" spans="1:211" x14ac:dyDescent="0.25">
      <c r="A56" s="83" t="s">
        <v>279</v>
      </c>
      <c r="B56" s="53">
        <v>100</v>
      </c>
      <c r="C56" s="53">
        <v>33.33</v>
      </c>
      <c r="D56" s="53">
        <v>33.33</v>
      </c>
      <c r="E56" s="53">
        <v>0</v>
      </c>
      <c r="F56" s="53">
        <v>0</v>
      </c>
      <c r="G56" s="53">
        <v>0</v>
      </c>
      <c r="H56" s="53">
        <v>0</v>
      </c>
      <c r="I56" s="53">
        <v>33.33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66.67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33.33</v>
      </c>
      <c r="AM56" s="53">
        <v>0</v>
      </c>
      <c r="AN56" s="53">
        <v>0</v>
      </c>
      <c r="AO56" s="53">
        <v>0</v>
      </c>
      <c r="AP56" s="53">
        <v>33.33</v>
      </c>
      <c r="AQ56" s="53">
        <v>66.67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33.33</v>
      </c>
      <c r="BE56" s="53">
        <v>0</v>
      </c>
      <c r="BF56" s="53">
        <v>33.33</v>
      </c>
      <c r="BG56" s="53">
        <v>0</v>
      </c>
      <c r="BH56" s="53">
        <v>0</v>
      </c>
      <c r="BI56" s="53">
        <v>0</v>
      </c>
      <c r="BJ56" s="53">
        <v>33.33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33.33</v>
      </c>
      <c r="BQ56" s="53">
        <v>0</v>
      </c>
      <c r="BR56" s="53">
        <v>0</v>
      </c>
      <c r="BS56" s="53">
        <v>0</v>
      </c>
      <c r="BT56" s="53">
        <v>33.33</v>
      </c>
      <c r="BU56" s="53">
        <v>0</v>
      </c>
      <c r="BV56" s="53">
        <v>0</v>
      </c>
      <c r="BW56" s="53">
        <v>33.33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0</v>
      </c>
      <c r="CG56" s="53">
        <v>0</v>
      </c>
      <c r="CH56" s="53">
        <v>0</v>
      </c>
      <c r="CI56" s="53">
        <v>0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100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0</v>
      </c>
      <c r="CX56" s="53">
        <v>0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66.67</v>
      </c>
      <c r="DG56" s="53">
        <v>33.33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0</v>
      </c>
      <c r="DZ56" s="53">
        <v>0</v>
      </c>
      <c r="EA56" s="53">
        <v>0</v>
      </c>
      <c r="EB56" s="53">
        <v>0</v>
      </c>
      <c r="EC56" s="53">
        <v>0</v>
      </c>
      <c r="ED56" s="53">
        <v>0</v>
      </c>
      <c r="EE56" s="53">
        <v>0</v>
      </c>
      <c r="EF56" s="53">
        <v>0</v>
      </c>
      <c r="EG56" s="53">
        <v>0</v>
      </c>
      <c r="EH56" s="53">
        <v>0</v>
      </c>
      <c r="EI56" s="53">
        <v>0</v>
      </c>
      <c r="EJ56" s="53">
        <v>0</v>
      </c>
      <c r="EK56" s="53">
        <v>0</v>
      </c>
      <c r="EL56" s="53">
        <v>0</v>
      </c>
      <c r="EM56" s="53">
        <v>0</v>
      </c>
      <c r="EN56" s="53">
        <v>0</v>
      </c>
      <c r="EO56" s="53">
        <v>0</v>
      </c>
      <c r="EP56" s="53">
        <v>0</v>
      </c>
      <c r="EQ56" s="53">
        <v>0</v>
      </c>
      <c r="ER56" s="53">
        <v>0</v>
      </c>
      <c r="ES56" s="53">
        <v>0</v>
      </c>
      <c r="ET56" s="53">
        <v>66.67</v>
      </c>
      <c r="EU56" s="53">
        <v>33.33</v>
      </c>
      <c r="EV56" s="53">
        <v>0</v>
      </c>
      <c r="EW56" s="53">
        <v>0</v>
      </c>
      <c r="EX56" s="53">
        <v>50</v>
      </c>
      <c r="EY56" s="53">
        <v>33.33</v>
      </c>
      <c r="EZ56" s="53">
        <v>16.670000000000002</v>
      </c>
      <c r="FA56" s="53">
        <v>0</v>
      </c>
      <c r="FB56" s="53">
        <v>0</v>
      </c>
      <c r="FC56" s="53">
        <v>0</v>
      </c>
      <c r="FD56" s="53">
        <v>0</v>
      </c>
      <c r="FE56" s="53">
        <v>0</v>
      </c>
      <c r="FF56" s="53">
        <v>0</v>
      </c>
      <c r="FG56" s="53">
        <v>0</v>
      </c>
      <c r="FH56" s="53">
        <v>25</v>
      </c>
      <c r="FI56" s="53">
        <v>12.5</v>
      </c>
      <c r="FJ56" s="53">
        <v>12.5</v>
      </c>
      <c r="FK56" s="53">
        <v>0</v>
      </c>
      <c r="FL56" s="53">
        <v>0</v>
      </c>
      <c r="FM56" s="53">
        <v>25</v>
      </c>
      <c r="FN56" s="53">
        <v>0</v>
      </c>
      <c r="FO56" s="53">
        <v>12.5</v>
      </c>
      <c r="FP56" s="53">
        <v>0</v>
      </c>
      <c r="FQ56" s="53">
        <v>12.5</v>
      </c>
      <c r="FR56" s="53">
        <v>0</v>
      </c>
      <c r="FS56" s="53">
        <v>0</v>
      </c>
      <c r="FT56" s="53">
        <v>12.5</v>
      </c>
      <c r="FU56" s="53">
        <v>12.5</v>
      </c>
      <c r="FV56" s="53">
        <v>25</v>
      </c>
      <c r="FW56" s="53">
        <v>12.5</v>
      </c>
      <c r="FX56" s="53">
        <v>0</v>
      </c>
      <c r="FY56" s="53">
        <v>12.5</v>
      </c>
      <c r="FZ56" s="53">
        <v>0</v>
      </c>
      <c r="GA56" s="53">
        <v>12.5</v>
      </c>
      <c r="GB56" s="53">
        <v>0</v>
      </c>
      <c r="GC56" s="53">
        <v>12.5</v>
      </c>
      <c r="GD56" s="53">
        <v>0</v>
      </c>
      <c r="GE56" s="53">
        <v>0</v>
      </c>
      <c r="GF56" s="53">
        <v>0</v>
      </c>
      <c r="GG56" s="53">
        <v>33.33</v>
      </c>
      <c r="GH56" s="53">
        <v>0</v>
      </c>
      <c r="GI56" s="53">
        <v>0</v>
      </c>
      <c r="GJ56" s="53">
        <v>0</v>
      </c>
      <c r="GK56" s="53">
        <v>0</v>
      </c>
      <c r="GL56" s="53">
        <v>0</v>
      </c>
      <c r="GM56" s="53">
        <v>0</v>
      </c>
      <c r="GN56" s="53">
        <v>0</v>
      </c>
      <c r="GO56" s="53">
        <v>0</v>
      </c>
      <c r="GP56" s="53">
        <v>0</v>
      </c>
      <c r="GQ56" s="53">
        <v>0</v>
      </c>
      <c r="GR56" s="53">
        <v>0</v>
      </c>
      <c r="GS56" s="53">
        <v>0</v>
      </c>
      <c r="GT56" s="53">
        <v>0</v>
      </c>
      <c r="GU56" s="53">
        <v>0</v>
      </c>
      <c r="GV56" s="53">
        <v>0</v>
      </c>
      <c r="GW56" s="53">
        <v>0</v>
      </c>
      <c r="GX56" s="53">
        <v>0</v>
      </c>
      <c r="GY56" s="53">
        <v>0</v>
      </c>
      <c r="GZ56" s="53">
        <v>0</v>
      </c>
      <c r="HA56" s="53">
        <v>0</v>
      </c>
      <c r="HB56" s="53">
        <v>0</v>
      </c>
      <c r="HC56" s="53">
        <v>66.67</v>
      </c>
    </row>
    <row r="57" spans="1:211" s="52" customFormat="1" ht="16.5" x14ac:dyDescent="0.25">
      <c r="A57" s="86" t="s">
        <v>598</v>
      </c>
      <c r="B57" s="78">
        <v>117</v>
      </c>
      <c r="C57" s="78">
        <v>21</v>
      </c>
      <c r="D57" s="78">
        <v>11</v>
      </c>
      <c r="E57" s="78">
        <v>71</v>
      </c>
      <c r="F57" s="78">
        <v>5</v>
      </c>
      <c r="G57" s="78">
        <v>4</v>
      </c>
      <c r="H57" s="78">
        <v>4</v>
      </c>
      <c r="I57" s="78">
        <v>1</v>
      </c>
      <c r="J57" s="78">
        <v>10</v>
      </c>
      <c r="K57" s="78">
        <v>0</v>
      </c>
      <c r="L57" s="78">
        <v>0</v>
      </c>
      <c r="M57" s="78">
        <v>5</v>
      </c>
      <c r="N57" s="78">
        <v>0</v>
      </c>
      <c r="O57" s="78">
        <v>0</v>
      </c>
      <c r="P57" s="78">
        <v>5</v>
      </c>
      <c r="Q57" s="78">
        <v>0</v>
      </c>
      <c r="R57" s="78">
        <v>1</v>
      </c>
      <c r="S57" s="78">
        <v>4</v>
      </c>
      <c r="T57" s="78">
        <v>76</v>
      </c>
      <c r="U57" s="78">
        <v>12</v>
      </c>
      <c r="V57" s="78">
        <v>3</v>
      </c>
      <c r="W57" s="78">
        <v>7</v>
      </c>
      <c r="X57" s="78">
        <v>6</v>
      </c>
      <c r="Y57" s="78">
        <v>1</v>
      </c>
      <c r="Z57" s="78">
        <v>1</v>
      </c>
      <c r="AA57" s="78">
        <v>2</v>
      </c>
      <c r="AB57" s="78">
        <v>2</v>
      </c>
      <c r="AC57" s="78">
        <v>1</v>
      </c>
      <c r="AD57" s="78">
        <v>0</v>
      </c>
      <c r="AE57" s="78">
        <v>0</v>
      </c>
      <c r="AF57" s="78">
        <v>0</v>
      </c>
      <c r="AG57" s="78">
        <v>0</v>
      </c>
      <c r="AH57" s="78">
        <v>1</v>
      </c>
      <c r="AI57" s="78">
        <v>1</v>
      </c>
      <c r="AJ57" s="78">
        <v>0</v>
      </c>
      <c r="AK57" s="78">
        <v>1</v>
      </c>
      <c r="AL57" s="78">
        <v>2</v>
      </c>
      <c r="AM57" s="78">
        <v>0</v>
      </c>
      <c r="AN57" s="78">
        <v>0</v>
      </c>
      <c r="AO57" s="78">
        <v>11</v>
      </c>
      <c r="AP57" s="78">
        <v>25</v>
      </c>
      <c r="AQ57" s="78">
        <v>102</v>
      </c>
      <c r="AR57" s="78">
        <v>1</v>
      </c>
      <c r="AS57" s="78">
        <v>0</v>
      </c>
      <c r="AT57" s="78">
        <v>10</v>
      </c>
      <c r="AU57" s="78">
        <v>0</v>
      </c>
      <c r="AV57" s="78">
        <v>0</v>
      </c>
      <c r="AW57" s="78">
        <v>3</v>
      </c>
      <c r="AX57" s="78">
        <v>1</v>
      </c>
      <c r="AY57" s="78">
        <v>1</v>
      </c>
      <c r="AZ57" s="78">
        <v>2</v>
      </c>
      <c r="BA57" s="78">
        <v>5</v>
      </c>
      <c r="BB57" s="78">
        <v>1</v>
      </c>
      <c r="BC57" s="78">
        <v>1</v>
      </c>
      <c r="BD57" s="78">
        <v>1</v>
      </c>
      <c r="BE57" s="78">
        <v>2</v>
      </c>
      <c r="BF57" s="78">
        <v>5</v>
      </c>
      <c r="BG57" s="78">
        <v>78</v>
      </c>
      <c r="BH57" s="78">
        <v>10</v>
      </c>
      <c r="BI57" s="78">
        <v>2</v>
      </c>
      <c r="BJ57" s="78">
        <v>4</v>
      </c>
      <c r="BK57" s="78">
        <v>4</v>
      </c>
      <c r="BL57" s="78">
        <v>1</v>
      </c>
      <c r="BM57" s="78">
        <v>2</v>
      </c>
      <c r="BN57" s="78">
        <v>4</v>
      </c>
      <c r="BO57" s="78">
        <v>6</v>
      </c>
      <c r="BP57" s="78">
        <v>3</v>
      </c>
      <c r="BQ57" s="78">
        <v>6</v>
      </c>
      <c r="BR57" s="78">
        <v>6</v>
      </c>
      <c r="BS57" s="78">
        <v>5</v>
      </c>
      <c r="BT57" s="78">
        <v>8</v>
      </c>
      <c r="BU57" s="78">
        <v>2</v>
      </c>
      <c r="BV57" s="78">
        <v>11</v>
      </c>
      <c r="BW57" s="78">
        <v>16</v>
      </c>
      <c r="BX57" s="78">
        <v>16</v>
      </c>
      <c r="BY57" s="78">
        <v>8</v>
      </c>
      <c r="BZ57" s="78">
        <v>5</v>
      </c>
      <c r="CA57" s="78">
        <v>3</v>
      </c>
      <c r="CB57" s="78">
        <v>7</v>
      </c>
      <c r="CC57" s="78">
        <v>5</v>
      </c>
      <c r="CD57" s="78">
        <v>3</v>
      </c>
      <c r="CE57" s="78">
        <v>3</v>
      </c>
      <c r="CF57" s="78">
        <v>1</v>
      </c>
      <c r="CG57" s="78">
        <v>1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1</v>
      </c>
      <c r="CO57" s="78">
        <v>125</v>
      </c>
      <c r="CP57" s="78">
        <v>0</v>
      </c>
      <c r="CQ57" s="78">
        <v>13</v>
      </c>
      <c r="CR57" s="78">
        <v>10</v>
      </c>
      <c r="CS57" s="78">
        <v>10</v>
      </c>
      <c r="CT57" s="78">
        <v>4</v>
      </c>
      <c r="CU57" s="78">
        <v>2</v>
      </c>
      <c r="CV57" s="78">
        <v>2</v>
      </c>
      <c r="CW57" s="78">
        <v>2</v>
      </c>
      <c r="CX57" s="78">
        <v>2</v>
      </c>
      <c r="CY57" s="78">
        <v>0</v>
      </c>
      <c r="CZ57" s="78">
        <v>0</v>
      </c>
      <c r="DA57" s="78">
        <v>1</v>
      </c>
      <c r="DB57" s="78">
        <v>0</v>
      </c>
      <c r="DC57" s="78">
        <v>7</v>
      </c>
      <c r="DD57" s="78">
        <v>14</v>
      </c>
      <c r="DE57" s="78">
        <v>3</v>
      </c>
      <c r="DF57" s="78">
        <v>46</v>
      </c>
      <c r="DG57" s="78">
        <v>8</v>
      </c>
      <c r="DH57" s="78">
        <v>1</v>
      </c>
      <c r="DI57" s="78">
        <v>0</v>
      </c>
      <c r="DJ57" s="78">
        <v>0</v>
      </c>
      <c r="DK57" s="78">
        <v>0</v>
      </c>
      <c r="DL57" s="78">
        <v>2</v>
      </c>
      <c r="DM57" s="78">
        <v>1</v>
      </c>
      <c r="DN57" s="78">
        <v>1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2</v>
      </c>
      <c r="DX57" s="78">
        <v>0</v>
      </c>
      <c r="DY57" s="78">
        <v>0</v>
      </c>
      <c r="DZ57" s="78">
        <v>0</v>
      </c>
      <c r="EA57" s="78">
        <v>2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2</v>
      </c>
      <c r="ES57" s="78">
        <v>48</v>
      </c>
      <c r="ET57" s="78">
        <v>62</v>
      </c>
      <c r="EU57" s="78">
        <v>12</v>
      </c>
      <c r="EV57" s="78">
        <v>2</v>
      </c>
      <c r="EW57" s="78">
        <v>3</v>
      </c>
      <c r="EX57" s="78">
        <v>105</v>
      </c>
      <c r="EY57" s="78">
        <v>66</v>
      </c>
      <c r="EZ57" s="78">
        <v>43</v>
      </c>
      <c r="FA57" s="78">
        <v>11</v>
      </c>
      <c r="FB57" s="78">
        <v>6</v>
      </c>
      <c r="FC57" s="78">
        <v>4</v>
      </c>
      <c r="FD57" s="78">
        <v>3</v>
      </c>
      <c r="FE57" s="78">
        <v>6</v>
      </c>
      <c r="FF57" s="78">
        <v>17</v>
      </c>
      <c r="FG57" s="78">
        <v>1</v>
      </c>
      <c r="FH57" s="78">
        <v>56</v>
      </c>
      <c r="FI57" s="78">
        <v>47</v>
      </c>
      <c r="FJ57" s="78">
        <v>37</v>
      </c>
      <c r="FK57" s="78">
        <v>28</v>
      </c>
      <c r="FL57" s="78">
        <v>58</v>
      </c>
      <c r="FM57" s="78">
        <v>33</v>
      </c>
      <c r="FN57" s="78">
        <v>31</v>
      </c>
      <c r="FO57" s="78">
        <v>22</v>
      </c>
      <c r="FP57" s="78">
        <v>10</v>
      </c>
      <c r="FQ57" s="78">
        <v>28</v>
      </c>
      <c r="FR57" s="78">
        <v>1</v>
      </c>
      <c r="FS57" s="78">
        <v>3</v>
      </c>
      <c r="FT57" s="78">
        <v>52</v>
      </c>
      <c r="FU57" s="78">
        <v>61</v>
      </c>
      <c r="FV57" s="78">
        <v>35</v>
      </c>
      <c r="FW57" s="78">
        <v>41</v>
      </c>
      <c r="FX57" s="78">
        <v>49</v>
      </c>
      <c r="FY57" s="78">
        <v>14</v>
      </c>
      <c r="FZ57" s="78">
        <v>23</v>
      </c>
      <c r="GA57" s="78">
        <v>16</v>
      </c>
      <c r="GB57" s="78">
        <v>0</v>
      </c>
      <c r="GC57" s="78">
        <v>12</v>
      </c>
      <c r="GD57" s="78">
        <v>2</v>
      </c>
      <c r="GE57" s="78">
        <v>5</v>
      </c>
      <c r="GF57" s="78">
        <v>27</v>
      </c>
      <c r="GG57" s="78">
        <v>21</v>
      </c>
      <c r="GH57" s="78">
        <v>10</v>
      </c>
      <c r="GI57" s="78">
        <v>8</v>
      </c>
      <c r="GJ57" s="78">
        <v>10</v>
      </c>
      <c r="GK57" s="78">
        <v>5</v>
      </c>
      <c r="GL57" s="78">
        <v>11</v>
      </c>
      <c r="GM57" s="78">
        <v>4</v>
      </c>
      <c r="GN57" s="78">
        <v>1</v>
      </c>
      <c r="GO57" s="78">
        <v>3</v>
      </c>
      <c r="GP57" s="78">
        <v>1</v>
      </c>
      <c r="GQ57" s="78">
        <v>2</v>
      </c>
      <c r="GR57" s="78">
        <v>2</v>
      </c>
      <c r="GS57" s="78">
        <v>1</v>
      </c>
      <c r="GT57" s="78">
        <v>3</v>
      </c>
      <c r="GU57" s="78">
        <v>2</v>
      </c>
      <c r="GV57" s="78">
        <v>2</v>
      </c>
      <c r="GW57" s="78">
        <v>3</v>
      </c>
      <c r="GX57" s="78">
        <v>0</v>
      </c>
      <c r="GY57" s="78">
        <v>0</v>
      </c>
      <c r="GZ57" s="78">
        <v>0</v>
      </c>
      <c r="HA57" s="78">
        <v>2</v>
      </c>
      <c r="HB57" s="78">
        <v>2</v>
      </c>
      <c r="HC57" s="78">
        <v>12</v>
      </c>
    </row>
    <row r="58" spans="1:211" x14ac:dyDescent="0.25">
      <c r="A58" s="87" t="s">
        <v>279</v>
      </c>
      <c r="B58" s="78">
        <v>88.64</v>
      </c>
      <c r="C58" s="78">
        <v>17.95</v>
      </c>
      <c r="D58" s="78">
        <v>9.4</v>
      </c>
      <c r="E58" s="78">
        <v>60.68</v>
      </c>
      <c r="F58" s="78">
        <v>4.2699999999999996</v>
      </c>
      <c r="G58" s="78">
        <v>3.42</v>
      </c>
      <c r="H58" s="78">
        <v>3.42</v>
      </c>
      <c r="I58" s="78">
        <v>0.85</v>
      </c>
      <c r="J58" s="78">
        <v>7.58</v>
      </c>
      <c r="K58" s="78">
        <v>0</v>
      </c>
      <c r="L58" s="78">
        <v>0</v>
      </c>
      <c r="M58" s="78">
        <v>50</v>
      </c>
      <c r="N58" s="78">
        <v>0</v>
      </c>
      <c r="O58" s="78">
        <v>0</v>
      </c>
      <c r="P58" s="78">
        <v>50</v>
      </c>
      <c r="Q58" s="78">
        <v>0</v>
      </c>
      <c r="R58" s="78">
        <v>0.76</v>
      </c>
      <c r="S58" s="78">
        <v>3.03</v>
      </c>
      <c r="T58" s="78">
        <v>59.84</v>
      </c>
      <c r="U58" s="78">
        <v>9.4499999999999993</v>
      </c>
      <c r="V58" s="78">
        <v>2.36</v>
      </c>
      <c r="W58" s="78">
        <v>5.51</v>
      </c>
      <c r="X58" s="78">
        <v>4.72</v>
      </c>
      <c r="Y58" s="78">
        <v>0.79</v>
      </c>
      <c r="Z58" s="78">
        <v>0.79</v>
      </c>
      <c r="AA58" s="78">
        <v>1.57</v>
      </c>
      <c r="AB58" s="78">
        <v>1.57</v>
      </c>
      <c r="AC58" s="78">
        <v>0.79</v>
      </c>
      <c r="AD58" s="78">
        <v>0</v>
      </c>
      <c r="AE58" s="78">
        <v>0</v>
      </c>
      <c r="AF58" s="78">
        <v>0</v>
      </c>
      <c r="AG58" s="78">
        <v>0</v>
      </c>
      <c r="AH58" s="78">
        <v>0.79</v>
      </c>
      <c r="AI58" s="78">
        <v>0.79</v>
      </c>
      <c r="AJ58" s="78">
        <v>0</v>
      </c>
      <c r="AK58" s="78">
        <v>0.79</v>
      </c>
      <c r="AL58" s="78">
        <v>1.57</v>
      </c>
      <c r="AM58" s="78">
        <v>0</v>
      </c>
      <c r="AN58" s="78">
        <v>0</v>
      </c>
      <c r="AO58" s="78">
        <v>8.66</v>
      </c>
      <c r="AP58" s="78">
        <v>19.690000000000001</v>
      </c>
      <c r="AQ58" s="78">
        <v>80.31</v>
      </c>
      <c r="AR58" s="78">
        <v>0.79</v>
      </c>
      <c r="AS58" s="78">
        <v>0</v>
      </c>
      <c r="AT58" s="78">
        <v>7.87</v>
      </c>
      <c r="AU58" s="78">
        <v>0</v>
      </c>
      <c r="AV58" s="78">
        <v>0</v>
      </c>
      <c r="AW58" s="78">
        <v>2.36</v>
      </c>
      <c r="AX58" s="78">
        <v>0.79</v>
      </c>
      <c r="AY58" s="78">
        <v>0.79</v>
      </c>
      <c r="AZ58" s="78">
        <v>1.57</v>
      </c>
      <c r="BA58" s="78">
        <v>3.94</v>
      </c>
      <c r="BB58" s="78">
        <v>0.79</v>
      </c>
      <c r="BC58" s="78">
        <v>0.79</v>
      </c>
      <c r="BD58" s="78">
        <v>0.79</v>
      </c>
      <c r="BE58" s="78">
        <v>1.57</v>
      </c>
      <c r="BF58" s="78">
        <v>3.94</v>
      </c>
      <c r="BG58" s="78">
        <v>61.42</v>
      </c>
      <c r="BH58" s="78">
        <v>7.87</v>
      </c>
      <c r="BI58" s="78">
        <v>1.57</v>
      </c>
      <c r="BJ58" s="78">
        <v>3.15</v>
      </c>
      <c r="BK58" s="78">
        <v>3.15</v>
      </c>
      <c r="BL58" s="78">
        <v>0.79</v>
      </c>
      <c r="BM58" s="78">
        <v>1.57</v>
      </c>
      <c r="BN58" s="78">
        <v>3.15</v>
      </c>
      <c r="BO58" s="78">
        <v>4.72</v>
      </c>
      <c r="BP58" s="78">
        <v>2.36</v>
      </c>
      <c r="BQ58" s="78">
        <v>4.72</v>
      </c>
      <c r="BR58" s="78">
        <v>4.72</v>
      </c>
      <c r="BS58" s="78">
        <v>3.94</v>
      </c>
      <c r="BT58" s="78">
        <v>6.3</v>
      </c>
      <c r="BU58" s="78">
        <v>1.57</v>
      </c>
      <c r="BV58" s="78">
        <v>8.66</v>
      </c>
      <c r="BW58" s="78">
        <v>12.6</v>
      </c>
      <c r="BX58" s="78">
        <v>12.6</v>
      </c>
      <c r="BY58" s="78">
        <v>6.3</v>
      </c>
      <c r="BZ58" s="78">
        <v>3.94</v>
      </c>
      <c r="CA58" s="78">
        <v>2.36</v>
      </c>
      <c r="CB58" s="78">
        <v>5.51</v>
      </c>
      <c r="CC58" s="78">
        <v>3.94</v>
      </c>
      <c r="CD58" s="78">
        <v>2.36</v>
      </c>
      <c r="CE58" s="78">
        <v>2.36</v>
      </c>
      <c r="CF58" s="78">
        <v>0.79</v>
      </c>
      <c r="CG58" s="78">
        <v>0.79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0.79</v>
      </c>
      <c r="CO58" s="78">
        <v>98.43</v>
      </c>
      <c r="CP58" s="78">
        <v>0</v>
      </c>
      <c r="CQ58" s="78">
        <v>10.4</v>
      </c>
      <c r="CR58" s="78">
        <v>8</v>
      </c>
      <c r="CS58" s="78">
        <v>8</v>
      </c>
      <c r="CT58" s="78">
        <v>3.2</v>
      </c>
      <c r="CU58" s="78">
        <v>1.6</v>
      </c>
      <c r="CV58" s="78">
        <v>1.6</v>
      </c>
      <c r="CW58" s="78">
        <v>1.6</v>
      </c>
      <c r="CX58" s="78">
        <v>1.6</v>
      </c>
      <c r="CY58" s="78">
        <v>0</v>
      </c>
      <c r="CZ58" s="78">
        <v>0</v>
      </c>
      <c r="DA58" s="78">
        <v>0.8</v>
      </c>
      <c r="DB58" s="78">
        <v>0</v>
      </c>
      <c r="DC58" s="78">
        <v>5.6</v>
      </c>
      <c r="DD58" s="78">
        <v>11.2</v>
      </c>
      <c r="DE58" s="78">
        <v>2.4</v>
      </c>
      <c r="DF58" s="78">
        <v>36.799999999999997</v>
      </c>
      <c r="DG58" s="78">
        <v>6.4</v>
      </c>
      <c r="DH58" s="78">
        <v>0.8</v>
      </c>
      <c r="DI58" s="78">
        <v>0</v>
      </c>
      <c r="DJ58" s="78">
        <v>0</v>
      </c>
      <c r="DK58" s="78">
        <v>0</v>
      </c>
      <c r="DL58" s="78">
        <v>1.57</v>
      </c>
      <c r="DM58" s="78">
        <v>50</v>
      </c>
      <c r="DN58" s="78">
        <v>50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50</v>
      </c>
      <c r="DX58" s="78">
        <v>0</v>
      </c>
      <c r="DY58" s="78">
        <v>0</v>
      </c>
      <c r="DZ58" s="78">
        <v>0</v>
      </c>
      <c r="EA58" s="78">
        <v>100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50</v>
      </c>
      <c r="ES58" s="78">
        <v>37.799999999999997</v>
      </c>
      <c r="ET58" s="78">
        <v>48.82</v>
      </c>
      <c r="EU58" s="78">
        <v>9.4499999999999993</v>
      </c>
      <c r="EV58" s="78">
        <v>1.57</v>
      </c>
      <c r="EW58" s="78">
        <v>2.36</v>
      </c>
      <c r="EX58" s="78">
        <v>40.08</v>
      </c>
      <c r="EY58" s="78">
        <v>25.19</v>
      </c>
      <c r="EZ58" s="78">
        <v>16.41</v>
      </c>
      <c r="FA58" s="78">
        <v>4.2</v>
      </c>
      <c r="FB58" s="78">
        <v>2.29</v>
      </c>
      <c r="FC58" s="78">
        <v>1.53</v>
      </c>
      <c r="FD58" s="78">
        <v>1.1499999999999999</v>
      </c>
      <c r="FE58" s="78">
        <v>2.29</v>
      </c>
      <c r="FF58" s="78">
        <v>6.49</v>
      </c>
      <c r="FG58" s="78">
        <v>0.38</v>
      </c>
      <c r="FH58" s="78">
        <v>15.82</v>
      </c>
      <c r="FI58" s="78">
        <v>13.28</v>
      </c>
      <c r="FJ58" s="78">
        <v>10.45</v>
      </c>
      <c r="FK58" s="78">
        <v>7.91</v>
      </c>
      <c r="FL58" s="78">
        <v>16.38</v>
      </c>
      <c r="FM58" s="78">
        <v>9.32</v>
      </c>
      <c r="FN58" s="78">
        <v>8.76</v>
      </c>
      <c r="FO58" s="78">
        <v>6.21</v>
      </c>
      <c r="FP58" s="78">
        <v>2.82</v>
      </c>
      <c r="FQ58" s="78">
        <v>7.91</v>
      </c>
      <c r="FR58" s="78">
        <v>0.28000000000000003</v>
      </c>
      <c r="FS58" s="78">
        <v>0.85</v>
      </c>
      <c r="FT58" s="78">
        <v>16.77</v>
      </c>
      <c r="FU58" s="78">
        <v>19.68</v>
      </c>
      <c r="FV58" s="78">
        <v>11.29</v>
      </c>
      <c r="FW58" s="78">
        <v>13.23</v>
      </c>
      <c r="FX58" s="78">
        <v>15.81</v>
      </c>
      <c r="FY58" s="78">
        <v>4.5199999999999996</v>
      </c>
      <c r="FZ58" s="78">
        <v>7.42</v>
      </c>
      <c r="GA58" s="78">
        <v>5.16</v>
      </c>
      <c r="GB58" s="78">
        <v>0</v>
      </c>
      <c r="GC58" s="78">
        <v>3.87</v>
      </c>
      <c r="GD58" s="78">
        <v>0.65</v>
      </c>
      <c r="GE58" s="78">
        <v>1.61</v>
      </c>
      <c r="GF58" s="78">
        <v>20.45</v>
      </c>
      <c r="GG58" s="78">
        <v>15.91</v>
      </c>
      <c r="GH58" s="78">
        <v>7.58</v>
      </c>
      <c r="GI58" s="78">
        <v>6.06</v>
      </c>
      <c r="GJ58" s="78">
        <v>7.58</v>
      </c>
      <c r="GK58" s="78">
        <v>3.79</v>
      </c>
      <c r="GL58" s="78">
        <v>8.33</v>
      </c>
      <c r="GM58" s="78">
        <v>3.03</v>
      </c>
      <c r="GN58" s="78">
        <v>0.76</v>
      </c>
      <c r="GO58" s="78">
        <v>2.27</v>
      </c>
      <c r="GP58" s="78">
        <v>0.76</v>
      </c>
      <c r="GQ58" s="78">
        <v>1.52</v>
      </c>
      <c r="GR58" s="78">
        <v>1.52</v>
      </c>
      <c r="GS58" s="78">
        <v>0.76</v>
      </c>
      <c r="GT58" s="78">
        <v>2.27</v>
      </c>
      <c r="GU58" s="78">
        <v>1.52</v>
      </c>
      <c r="GV58" s="78">
        <v>1.52</v>
      </c>
      <c r="GW58" s="78">
        <v>2.27</v>
      </c>
      <c r="GX58" s="78">
        <v>0</v>
      </c>
      <c r="GY58" s="78">
        <v>0</v>
      </c>
      <c r="GZ58" s="78">
        <v>0</v>
      </c>
      <c r="HA58" s="78">
        <v>1.52</v>
      </c>
      <c r="HB58" s="78">
        <v>1.52</v>
      </c>
      <c r="HC58" s="78">
        <v>9.09</v>
      </c>
    </row>
    <row r="59" spans="1:211" ht="16.5" x14ac:dyDescent="0.25">
      <c r="A59" s="88" t="s">
        <v>519</v>
      </c>
      <c r="B59" s="89">
        <v>42</v>
      </c>
      <c r="C59" s="89">
        <v>15</v>
      </c>
      <c r="D59" s="89">
        <v>4</v>
      </c>
      <c r="E59" s="89">
        <v>17</v>
      </c>
      <c r="F59" s="89">
        <v>3</v>
      </c>
      <c r="G59" s="89">
        <v>0</v>
      </c>
      <c r="H59" s="89">
        <v>2</v>
      </c>
      <c r="I59" s="89">
        <v>1</v>
      </c>
      <c r="J59" s="89">
        <v>4</v>
      </c>
      <c r="K59" s="89">
        <v>0</v>
      </c>
      <c r="L59" s="89">
        <v>0</v>
      </c>
      <c r="M59" s="89">
        <v>3</v>
      </c>
      <c r="N59" s="89">
        <v>0</v>
      </c>
      <c r="O59" s="89">
        <v>0</v>
      </c>
      <c r="P59" s="89">
        <v>1</v>
      </c>
      <c r="Q59" s="89">
        <v>0</v>
      </c>
      <c r="R59" s="89">
        <v>0</v>
      </c>
      <c r="S59" s="89">
        <v>2</v>
      </c>
      <c r="T59" s="89">
        <v>22</v>
      </c>
      <c r="U59" s="89">
        <v>5</v>
      </c>
      <c r="V59" s="89">
        <v>2</v>
      </c>
      <c r="W59" s="89">
        <v>2</v>
      </c>
      <c r="X59" s="89">
        <v>6</v>
      </c>
      <c r="Y59" s="89">
        <v>1</v>
      </c>
      <c r="Z59" s="89">
        <v>0</v>
      </c>
      <c r="AA59" s="89">
        <v>1</v>
      </c>
      <c r="AB59" s="89">
        <v>1</v>
      </c>
      <c r="AC59" s="89">
        <v>0</v>
      </c>
      <c r="AD59" s="89">
        <v>0</v>
      </c>
      <c r="AE59" s="89">
        <v>0</v>
      </c>
      <c r="AF59" s="89">
        <v>0</v>
      </c>
      <c r="AG59" s="89">
        <v>0</v>
      </c>
      <c r="AH59" s="89">
        <v>0</v>
      </c>
      <c r="AI59" s="89">
        <v>1</v>
      </c>
      <c r="AJ59" s="89">
        <v>0</v>
      </c>
      <c r="AK59" s="89">
        <v>0</v>
      </c>
      <c r="AL59" s="89">
        <v>2</v>
      </c>
      <c r="AM59" s="89">
        <v>0</v>
      </c>
      <c r="AN59" s="89">
        <v>0</v>
      </c>
      <c r="AO59" s="89">
        <v>3</v>
      </c>
      <c r="AP59" s="89">
        <v>9</v>
      </c>
      <c r="AQ59" s="89">
        <v>37</v>
      </c>
      <c r="AR59" s="89">
        <v>0</v>
      </c>
      <c r="AS59" s="89">
        <v>0</v>
      </c>
      <c r="AT59" s="89">
        <v>7</v>
      </c>
      <c r="AU59" s="89">
        <v>0</v>
      </c>
      <c r="AV59" s="89">
        <v>0</v>
      </c>
      <c r="AW59" s="89">
        <v>1</v>
      </c>
      <c r="AX59" s="89">
        <v>0</v>
      </c>
      <c r="AY59" s="89">
        <v>1</v>
      </c>
      <c r="AZ59" s="89">
        <v>0</v>
      </c>
      <c r="BA59" s="89">
        <v>3</v>
      </c>
      <c r="BB59" s="89">
        <v>1</v>
      </c>
      <c r="BC59" s="89">
        <v>0</v>
      </c>
      <c r="BD59" s="89">
        <v>1</v>
      </c>
      <c r="BE59" s="89">
        <v>1</v>
      </c>
      <c r="BF59" s="89">
        <v>2</v>
      </c>
      <c r="BG59" s="89">
        <v>22</v>
      </c>
      <c r="BH59" s="89">
        <v>3</v>
      </c>
      <c r="BI59" s="89">
        <v>1</v>
      </c>
      <c r="BJ59" s="89">
        <v>3</v>
      </c>
      <c r="BK59" s="89">
        <v>3</v>
      </c>
      <c r="BL59" s="89">
        <v>0</v>
      </c>
      <c r="BM59" s="89">
        <v>0</v>
      </c>
      <c r="BN59" s="89">
        <v>2</v>
      </c>
      <c r="BO59" s="89">
        <v>4</v>
      </c>
      <c r="BP59" s="89">
        <v>1</v>
      </c>
      <c r="BQ59" s="89">
        <v>4</v>
      </c>
      <c r="BR59" s="89">
        <v>4</v>
      </c>
      <c r="BS59" s="89">
        <v>2</v>
      </c>
      <c r="BT59" s="89">
        <v>6</v>
      </c>
      <c r="BU59" s="89">
        <v>1</v>
      </c>
      <c r="BV59" s="89">
        <v>5</v>
      </c>
      <c r="BW59" s="89">
        <v>7</v>
      </c>
      <c r="BX59" s="89">
        <v>1</v>
      </c>
      <c r="BY59" s="89">
        <v>2</v>
      </c>
      <c r="BZ59" s="89">
        <v>1</v>
      </c>
      <c r="CA59" s="89">
        <v>0</v>
      </c>
      <c r="CB59" s="89">
        <v>0</v>
      </c>
      <c r="CC59" s="89">
        <v>1</v>
      </c>
      <c r="CD59" s="89">
        <v>0</v>
      </c>
      <c r="CE59" s="89">
        <v>0</v>
      </c>
      <c r="CF59" s="89">
        <v>1</v>
      </c>
      <c r="CG59" s="89">
        <v>0</v>
      </c>
      <c r="CH59" s="89">
        <v>0</v>
      </c>
      <c r="CI59" s="89">
        <v>0</v>
      </c>
      <c r="CJ59" s="89">
        <v>0</v>
      </c>
      <c r="CK59" s="89">
        <v>0</v>
      </c>
      <c r="CL59" s="89">
        <v>0</v>
      </c>
      <c r="CM59" s="89">
        <v>0</v>
      </c>
      <c r="CN59" s="89">
        <v>1</v>
      </c>
      <c r="CO59" s="89">
        <v>45</v>
      </c>
      <c r="CP59" s="89">
        <v>0</v>
      </c>
      <c r="CQ59" s="89">
        <v>5</v>
      </c>
      <c r="CR59" s="89">
        <v>4</v>
      </c>
      <c r="CS59" s="89">
        <v>9</v>
      </c>
      <c r="CT59" s="89">
        <v>0</v>
      </c>
      <c r="CU59" s="89">
        <v>1</v>
      </c>
      <c r="CV59" s="89">
        <v>1</v>
      </c>
      <c r="CW59" s="89">
        <v>1</v>
      </c>
      <c r="CX59" s="89">
        <v>1</v>
      </c>
      <c r="CY59" s="89">
        <v>0</v>
      </c>
      <c r="CZ59" s="89">
        <v>0</v>
      </c>
      <c r="DA59" s="89">
        <v>0</v>
      </c>
      <c r="DB59" s="89">
        <v>0</v>
      </c>
      <c r="DC59" s="89">
        <v>5</v>
      </c>
      <c r="DD59" s="89">
        <v>7</v>
      </c>
      <c r="DE59" s="89">
        <v>0</v>
      </c>
      <c r="DF59" s="89">
        <v>10</v>
      </c>
      <c r="DG59" s="89">
        <v>1</v>
      </c>
      <c r="DH59" s="89">
        <v>0</v>
      </c>
      <c r="DI59" s="89">
        <v>0</v>
      </c>
      <c r="DJ59" s="89">
        <v>0</v>
      </c>
      <c r="DK59" s="89">
        <v>0</v>
      </c>
      <c r="DL59" s="89">
        <v>1</v>
      </c>
      <c r="DM59" s="89">
        <v>1</v>
      </c>
      <c r="DN59" s="89">
        <v>0</v>
      </c>
      <c r="DO59" s="89">
        <v>0</v>
      </c>
      <c r="DP59" s="89">
        <v>0</v>
      </c>
      <c r="DQ59" s="89">
        <v>0</v>
      </c>
      <c r="DR59" s="89">
        <v>0</v>
      </c>
      <c r="DS59" s="89">
        <v>0</v>
      </c>
      <c r="DT59" s="89">
        <v>0</v>
      </c>
      <c r="DU59" s="89">
        <v>0</v>
      </c>
      <c r="DV59" s="89">
        <v>0</v>
      </c>
      <c r="DW59" s="89">
        <v>1</v>
      </c>
      <c r="DX59" s="89">
        <v>0</v>
      </c>
      <c r="DY59" s="89">
        <v>0</v>
      </c>
      <c r="DZ59" s="89">
        <v>0</v>
      </c>
      <c r="EA59" s="89">
        <v>1</v>
      </c>
      <c r="EB59" s="89">
        <v>0</v>
      </c>
      <c r="EC59" s="89">
        <v>0</v>
      </c>
      <c r="ED59" s="89">
        <v>0</v>
      </c>
      <c r="EE59" s="89">
        <v>0</v>
      </c>
      <c r="EF59" s="89">
        <v>0</v>
      </c>
      <c r="EG59" s="89">
        <v>0</v>
      </c>
      <c r="EH59" s="89">
        <v>0</v>
      </c>
      <c r="EI59" s="89">
        <v>0</v>
      </c>
      <c r="EJ59" s="89">
        <v>0</v>
      </c>
      <c r="EK59" s="89">
        <v>0</v>
      </c>
      <c r="EL59" s="89">
        <v>0</v>
      </c>
      <c r="EM59" s="89">
        <v>0</v>
      </c>
      <c r="EN59" s="89">
        <v>0</v>
      </c>
      <c r="EO59" s="89">
        <v>0</v>
      </c>
      <c r="EP59" s="89">
        <v>0</v>
      </c>
      <c r="EQ59" s="89">
        <v>0</v>
      </c>
      <c r="ER59" s="89">
        <v>1</v>
      </c>
      <c r="ES59" s="89">
        <v>20</v>
      </c>
      <c r="ET59" s="89">
        <v>15</v>
      </c>
      <c r="EU59" s="89">
        <v>8</v>
      </c>
      <c r="EV59" s="89">
        <v>1</v>
      </c>
      <c r="EW59" s="89">
        <v>2</v>
      </c>
      <c r="EX59" s="89">
        <v>37</v>
      </c>
      <c r="EY59" s="89">
        <v>24</v>
      </c>
      <c r="EZ59" s="89">
        <v>15</v>
      </c>
      <c r="FA59" s="89">
        <v>6</v>
      </c>
      <c r="FB59" s="89">
        <v>1</v>
      </c>
      <c r="FC59" s="89">
        <v>2</v>
      </c>
      <c r="FD59" s="89">
        <v>0</v>
      </c>
      <c r="FE59" s="89">
        <v>3</v>
      </c>
      <c r="FF59" s="89">
        <v>13</v>
      </c>
      <c r="FG59" s="89">
        <v>1</v>
      </c>
      <c r="FH59" s="89">
        <v>25</v>
      </c>
      <c r="FI59" s="89">
        <v>12</v>
      </c>
      <c r="FJ59" s="89">
        <v>15</v>
      </c>
      <c r="FK59" s="89">
        <v>10</v>
      </c>
      <c r="FL59" s="89">
        <v>27</v>
      </c>
      <c r="FM59" s="89">
        <v>12</v>
      </c>
      <c r="FN59" s="89">
        <v>10</v>
      </c>
      <c r="FO59" s="89">
        <v>10</v>
      </c>
      <c r="FP59" s="89">
        <v>2</v>
      </c>
      <c r="FQ59" s="89">
        <v>9</v>
      </c>
      <c r="FR59" s="89">
        <v>0</v>
      </c>
      <c r="FS59" s="89">
        <v>2</v>
      </c>
      <c r="FT59" s="89">
        <v>22</v>
      </c>
      <c r="FU59" s="89">
        <v>22</v>
      </c>
      <c r="FV59" s="89">
        <v>18</v>
      </c>
      <c r="FW59" s="89">
        <v>16</v>
      </c>
      <c r="FX59" s="89">
        <v>19</v>
      </c>
      <c r="FY59" s="89">
        <v>3</v>
      </c>
      <c r="FZ59" s="89">
        <v>10</v>
      </c>
      <c r="GA59" s="89">
        <v>7</v>
      </c>
      <c r="GB59" s="89">
        <v>0</v>
      </c>
      <c r="GC59" s="89">
        <v>4</v>
      </c>
      <c r="GD59" s="89">
        <v>0</v>
      </c>
      <c r="GE59" s="89">
        <v>3</v>
      </c>
      <c r="GF59" s="89">
        <v>11</v>
      </c>
      <c r="GG59" s="89">
        <v>6</v>
      </c>
      <c r="GH59" s="89">
        <v>5</v>
      </c>
      <c r="GI59" s="89">
        <v>1</v>
      </c>
      <c r="GJ59" s="89">
        <v>5</v>
      </c>
      <c r="GK59" s="89">
        <v>1</v>
      </c>
      <c r="GL59" s="89">
        <v>6</v>
      </c>
      <c r="GM59" s="89">
        <v>1</v>
      </c>
      <c r="GN59" s="89">
        <v>1</v>
      </c>
      <c r="GO59" s="89">
        <v>2</v>
      </c>
      <c r="GP59" s="89">
        <v>0</v>
      </c>
      <c r="GQ59" s="89">
        <v>0</v>
      </c>
      <c r="GR59" s="89">
        <v>1</v>
      </c>
      <c r="GS59" s="89">
        <v>0</v>
      </c>
      <c r="GT59" s="89">
        <v>1</v>
      </c>
      <c r="GU59" s="89">
        <v>0</v>
      </c>
      <c r="GV59" s="89">
        <v>1</v>
      </c>
      <c r="GW59" s="89">
        <v>1</v>
      </c>
      <c r="GX59" s="89">
        <v>0</v>
      </c>
      <c r="GY59" s="89">
        <v>0</v>
      </c>
      <c r="GZ59" s="89">
        <v>0</v>
      </c>
      <c r="HA59" s="89">
        <v>0</v>
      </c>
      <c r="HB59" s="89">
        <v>1</v>
      </c>
      <c r="HC59" s="89">
        <v>4</v>
      </c>
    </row>
    <row r="60" spans="1:211" x14ac:dyDescent="0.25">
      <c r="A60" s="88" t="s">
        <v>279</v>
      </c>
      <c r="B60" s="89">
        <v>87.5</v>
      </c>
      <c r="C60" s="89">
        <v>35.71</v>
      </c>
      <c r="D60" s="89">
        <v>9.52</v>
      </c>
      <c r="E60" s="89">
        <v>40.479999999999997</v>
      </c>
      <c r="F60" s="89">
        <v>7.14</v>
      </c>
      <c r="G60" s="89">
        <v>0</v>
      </c>
      <c r="H60" s="89">
        <v>4.76</v>
      </c>
      <c r="I60" s="89">
        <v>2.38</v>
      </c>
      <c r="J60" s="89">
        <v>8.33</v>
      </c>
      <c r="K60" s="89">
        <v>0</v>
      </c>
      <c r="L60" s="89">
        <v>0</v>
      </c>
      <c r="M60" s="89">
        <v>75</v>
      </c>
      <c r="N60" s="89">
        <v>0</v>
      </c>
      <c r="O60" s="89">
        <v>0</v>
      </c>
      <c r="P60" s="89">
        <v>25</v>
      </c>
      <c r="Q60" s="89">
        <v>0</v>
      </c>
      <c r="R60" s="89">
        <v>0</v>
      </c>
      <c r="S60" s="89">
        <v>4.17</v>
      </c>
      <c r="T60" s="89">
        <v>47.83</v>
      </c>
      <c r="U60" s="89">
        <v>10.87</v>
      </c>
      <c r="V60" s="89">
        <v>4.3499999999999996</v>
      </c>
      <c r="W60" s="89">
        <v>4.3499999999999996</v>
      </c>
      <c r="X60" s="89">
        <v>13.04</v>
      </c>
      <c r="Y60" s="89">
        <v>2.17</v>
      </c>
      <c r="Z60" s="89">
        <v>0</v>
      </c>
      <c r="AA60" s="89">
        <v>2.17</v>
      </c>
      <c r="AB60" s="89">
        <v>2.17</v>
      </c>
      <c r="AC60" s="89">
        <v>0</v>
      </c>
      <c r="AD60" s="89">
        <v>0</v>
      </c>
      <c r="AE60" s="89">
        <v>0</v>
      </c>
      <c r="AF60" s="89">
        <v>0</v>
      </c>
      <c r="AG60" s="89">
        <v>0</v>
      </c>
      <c r="AH60" s="89">
        <v>0</v>
      </c>
      <c r="AI60" s="89">
        <v>2.17</v>
      </c>
      <c r="AJ60" s="89">
        <v>0</v>
      </c>
      <c r="AK60" s="89">
        <v>0</v>
      </c>
      <c r="AL60" s="89">
        <v>4.3499999999999996</v>
      </c>
      <c r="AM60" s="89">
        <v>0</v>
      </c>
      <c r="AN60" s="89">
        <v>0</v>
      </c>
      <c r="AO60" s="89">
        <v>6.52</v>
      </c>
      <c r="AP60" s="89">
        <v>19.57</v>
      </c>
      <c r="AQ60" s="89">
        <v>80.430000000000007</v>
      </c>
      <c r="AR60" s="89">
        <v>0</v>
      </c>
      <c r="AS60" s="89">
        <v>0</v>
      </c>
      <c r="AT60" s="89">
        <v>15.22</v>
      </c>
      <c r="AU60" s="89">
        <v>0</v>
      </c>
      <c r="AV60" s="89">
        <v>0</v>
      </c>
      <c r="AW60" s="89">
        <v>2.17</v>
      </c>
      <c r="AX60" s="89">
        <v>0</v>
      </c>
      <c r="AY60" s="89">
        <v>2.17</v>
      </c>
      <c r="AZ60" s="89">
        <v>0</v>
      </c>
      <c r="BA60" s="89">
        <v>6.52</v>
      </c>
      <c r="BB60" s="89">
        <v>2.17</v>
      </c>
      <c r="BC60" s="89">
        <v>0</v>
      </c>
      <c r="BD60" s="89">
        <v>2.17</v>
      </c>
      <c r="BE60" s="89">
        <v>2.17</v>
      </c>
      <c r="BF60" s="89">
        <v>4.3499999999999996</v>
      </c>
      <c r="BG60" s="89">
        <v>47.83</v>
      </c>
      <c r="BH60" s="89">
        <v>6.52</v>
      </c>
      <c r="BI60" s="89">
        <v>2.17</v>
      </c>
      <c r="BJ60" s="89">
        <v>6.52</v>
      </c>
      <c r="BK60" s="89">
        <v>6.52</v>
      </c>
      <c r="BL60" s="89">
        <v>0</v>
      </c>
      <c r="BM60" s="89">
        <v>0</v>
      </c>
      <c r="BN60" s="89">
        <v>4.3499999999999996</v>
      </c>
      <c r="BO60" s="89">
        <v>8.6999999999999993</v>
      </c>
      <c r="BP60" s="89">
        <v>2.17</v>
      </c>
      <c r="BQ60" s="89">
        <v>8.6999999999999993</v>
      </c>
      <c r="BR60" s="89">
        <v>8.6999999999999993</v>
      </c>
      <c r="BS60" s="89">
        <v>4.3499999999999996</v>
      </c>
      <c r="BT60" s="89">
        <v>13.04</v>
      </c>
      <c r="BU60" s="89">
        <v>2.17</v>
      </c>
      <c r="BV60" s="89">
        <v>10.87</v>
      </c>
      <c r="BW60" s="89">
        <v>15.22</v>
      </c>
      <c r="BX60" s="89">
        <v>2.17</v>
      </c>
      <c r="BY60" s="89">
        <v>4.3499999999999996</v>
      </c>
      <c r="BZ60" s="89">
        <v>2.17</v>
      </c>
      <c r="CA60" s="89">
        <v>0</v>
      </c>
      <c r="CB60" s="89">
        <v>0</v>
      </c>
      <c r="CC60" s="89">
        <v>2.17</v>
      </c>
      <c r="CD60" s="89">
        <v>0</v>
      </c>
      <c r="CE60" s="89">
        <v>0</v>
      </c>
      <c r="CF60" s="89">
        <v>2.17</v>
      </c>
      <c r="CG60" s="89">
        <v>0</v>
      </c>
      <c r="CH60" s="89">
        <v>0</v>
      </c>
      <c r="CI60" s="89">
        <v>0</v>
      </c>
      <c r="CJ60" s="89">
        <v>0</v>
      </c>
      <c r="CK60" s="89">
        <v>0</v>
      </c>
      <c r="CL60" s="89">
        <v>0</v>
      </c>
      <c r="CM60" s="89">
        <v>0</v>
      </c>
      <c r="CN60" s="89">
        <v>2.17</v>
      </c>
      <c r="CO60" s="89">
        <v>97.83</v>
      </c>
      <c r="CP60" s="89">
        <v>0</v>
      </c>
      <c r="CQ60" s="89">
        <v>11.11</v>
      </c>
      <c r="CR60" s="89">
        <v>8.89</v>
      </c>
      <c r="CS60" s="89">
        <v>20</v>
      </c>
      <c r="CT60" s="89">
        <v>0</v>
      </c>
      <c r="CU60" s="89">
        <v>2.2200000000000002</v>
      </c>
      <c r="CV60" s="89">
        <v>2.2200000000000002</v>
      </c>
      <c r="CW60" s="89">
        <v>2.2200000000000002</v>
      </c>
      <c r="CX60" s="89">
        <v>2.2200000000000002</v>
      </c>
      <c r="CY60" s="89">
        <v>0</v>
      </c>
      <c r="CZ60" s="89">
        <v>0</v>
      </c>
      <c r="DA60" s="89">
        <v>0</v>
      </c>
      <c r="DB60" s="89">
        <v>0</v>
      </c>
      <c r="DC60" s="89">
        <v>11.11</v>
      </c>
      <c r="DD60" s="89">
        <v>15.56</v>
      </c>
      <c r="DE60" s="89">
        <v>0</v>
      </c>
      <c r="DF60" s="89">
        <v>22.22</v>
      </c>
      <c r="DG60" s="89">
        <v>2.2200000000000002</v>
      </c>
      <c r="DH60" s="89">
        <v>0</v>
      </c>
      <c r="DI60" s="89">
        <v>0</v>
      </c>
      <c r="DJ60" s="89">
        <v>0</v>
      </c>
      <c r="DK60" s="89">
        <v>0</v>
      </c>
      <c r="DL60" s="89">
        <v>2.17</v>
      </c>
      <c r="DM60" s="89">
        <v>100</v>
      </c>
      <c r="DN60" s="89">
        <v>0</v>
      </c>
      <c r="DO60" s="89">
        <v>0</v>
      </c>
      <c r="DP60" s="89">
        <v>0</v>
      </c>
      <c r="DQ60" s="89">
        <v>0</v>
      </c>
      <c r="DR60" s="89">
        <v>0</v>
      </c>
      <c r="DS60" s="89">
        <v>0</v>
      </c>
      <c r="DT60" s="89">
        <v>0</v>
      </c>
      <c r="DU60" s="89">
        <v>0</v>
      </c>
      <c r="DV60" s="89">
        <v>0</v>
      </c>
      <c r="DW60" s="89">
        <v>50</v>
      </c>
      <c r="DX60" s="89">
        <v>0</v>
      </c>
      <c r="DY60" s="89">
        <v>0</v>
      </c>
      <c r="DZ60" s="89">
        <v>0</v>
      </c>
      <c r="EA60" s="89">
        <v>100</v>
      </c>
      <c r="EB60" s="89">
        <v>0</v>
      </c>
      <c r="EC60" s="89">
        <v>0</v>
      </c>
      <c r="ED60" s="89">
        <v>0</v>
      </c>
      <c r="EE60" s="89">
        <v>0</v>
      </c>
      <c r="EF60" s="89">
        <v>0</v>
      </c>
      <c r="EG60" s="89">
        <v>0</v>
      </c>
      <c r="EH60" s="89">
        <v>0</v>
      </c>
      <c r="EI60" s="89">
        <v>0</v>
      </c>
      <c r="EJ60" s="89">
        <v>0</v>
      </c>
      <c r="EK60" s="89">
        <v>0</v>
      </c>
      <c r="EL60" s="89">
        <v>0</v>
      </c>
      <c r="EM60" s="89">
        <v>0</v>
      </c>
      <c r="EN60" s="89">
        <v>0</v>
      </c>
      <c r="EO60" s="89">
        <v>0</v>
      </c>
      <c r="EP60" s="89">
        <v>0</v>
      </c>
      <c r="EQ60" s="89">
        <v>0</v>
      </c>
      <c r="ER60" s="89">
        <v>50</v>
      </c>
      <c r="ES60" s="89">
        <v>43.48</v>
      </c>
      <c r="ET60" s="89">
        <v>32.61</v>
      </c>
      <c r="EU60" s="89">
        <v>17.39</v>
      </c>
      <c r="EV60" s="89">
        <v>2.17</v>
      </c>
      <c r="EW60" s="89">
        <v>4.3499999999999996</v>
      </c>
      <c r="EX60" s="89">
        <v>36.270000000000003</v>
      </c>
      <c r="EY60" s="89">
        <v>23.53</v>
      </c>
      <c r="EZ60" s="89">
        <v>14.71</v>
      </c>
      <c r="FA60" s="89">
        <v>5.88</v>
      </c>
      <c r="FB60" s="89">
        <v>0.98</v>
      </c>
      <c r="FC60" s="89">
        <v>1.96</v>
      </c>
      <c r="FD60" s="89">
        <v>0</v>
      </c>
      <c r="FE60" s="89">
        <v>2.94</v>
      </c>
      <c r="FF60" s="89">
        <v>12.75</v>
      </c>
      <c r="FG60" s="89">
        <v>0.98</v>
      </c>
      <c r="FH60" s="89">
        <v>18.66</v>
      </c>
      <c r="FI60" s="89">
        <v>8.9600000000000009</v>
      </c>
      <c r="FJ60" s="89">
        <v>11.19</v>
      </c>
      <c r="FK60" s="89">
        <v>7.46</v>
      </c>
      <c r="FL60" s="89">
        <v>20.149999999999999</v>
      </c>
      <c r="FM60" s="89">
        <v>8.9600000000000009</v>
      </c>
      <c r="FN60" s="89">
        <v>7.46</v>
      </c>
      <c r="FO60" s="89">
        <v>7.46</v>
      </c>
      <c r="FP60" s="89">
        <v>1.49</v>
      </c>
      <c r="FQ60" s="89">
        <v>6.72</v>
      </c>
      <c r="FR60" s="89">
        <v>0</v>
      </c>
      <c r="FS60" s="89">
        <v>1.49</v>
      </c>
      <c r="FT60" s="89">
        <v>17.739999999999998</v>
      </c>
      <c r="FU60" s="89">
        <v>17.739999999999998</v>
      </c>
      <c r="FV60" s="89">
        <v>14.52</v>
      </c>
      <c r="FW60" s="89">
        <v>12.9</v>
      </c>
      <c r="FX60" s="89">
        <v>15.32</v>
      </c>
      <c r="FY60" s="89">
        <v>2.42</v>
      </c>
      <c r="FZ60" s="89">
        <v>8.06</v>
      </c>
      <c r="GA60" s="89">
        <v>5.65</v>
      </c>
      <c r="GB60" s="89">
        <v>0</v>
      </c>
      <c r="GC60" s="89">
        <v>3.23</v>
      </c>
      <c r="GD60" s="89">
        <v>0</v>
      </c>
      <c r="GE60" s="89">
        <v>2.42</v>
      </c>
      <c r="GF60" s="89">
        <v>22.92</v>
      </c>
      <c r="GG60" s="89">
        <v>12.5</v>
      </c>
      <c r="GH60" s="89">
        <v>10.42</v>
      </c>
      <c r="GI60" s="89">
        <v>2.08</v>
      </c>
      <c r="GJ60" s="89">
        <v>10.42</v>
      </c>
      <c r="GK60" s="89">
        <v>2.08</v>
      </c>
      <c r="GL60" s="89">
        <v>12.5</v>
      </c>
      <c r="GM60" s="89">
        <v>2.08</v>
      </c>
      <c r="GN60" s="89">
        <v>2.08</v>
      </c>
      <c r="GO60" s="89">
        <v>4.17</v>
      </c>
      <c r="GP60" s="89">
        <v>0</v>
      </c>
      <c r="GQ60" s="89">
        <v>0</v>
      </c>
      <c r="GR60" s="89">
        <v>2.08</v>
      </c>
      <c r="GS60" s="89">
        <v>0</v>
      </c>
      <c r="GT60" s="89">
        <v>2.08</v>
      </c>
      <c r="GU60" s="89">
        <v>0</v>
      </c>
      <c r="GV60" s="89">
        <v>2.08</v>
      </c>
      <c r="GW60" s="89">
        <v>2.08</v>
      </c>
      <c r="GX60" s="89">
        <v>0</v>
      </c>
      <c r="GY60" s="89">
        <v>0</v>
      </c>
      <c r="GZ60" s="89">
        <v>0</v>
      </c>
      <c r="HA60" s="89">
        <v>0</v>
      </c>
      <c r="HB60" s="89">
        <v>2.08</v>
      </c>
      <c r="HC60" s="89">
        <v>8.33</v>
      </c>
    </row>
    <row r="61" spans="1:211" ht="16.5" x14ac:dyDescent="0.25">
      <c r="A61" s="83" t="s">
        <v>282</v>
      </c>
      <c r="B61" s="53">
        <v>5</v>
      </c>
      <c r="C61" s="53">
        <v>1</v>
      </c>
      <c r="D61" s="53">
        <v>0</v>
      </c>
      <c r="E61" s="53">
        <v>4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4</v>
      </c>
      <c r="U61" s="53">
        <v>0</v>
      </c>
      <c r="V61" s="53">
        <v>1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5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0</v>
      </c>
      <c r="BC61" s="53">
        <v>0</v>
      </c>
      <c r="BD61" s="53">
        <v>0</v>
      </c>
      <c r="BE61" s="53">
        <v>0</v>
      </c>
      <c r="BF61" s="53">
        <v>1</v>
      </c>
      <c r="BG61" s="53">
        <v>4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53">
        <v>0</v>
      </c>
      <c r="BP61" s="53">
        <v>1</v>
      </c>
      <c r="BQ61" s="53">
        <v>0</v>
      </c>
      <c r="BR61" s="53">
        <v>0</v>
      </c>
      <c r="BS61" s="53">
        <v>0</v>
      </c>
      <c r="BT61" s="53">
        <v>1</v>
      </c>
      <c r="BU61" s="53">
        <v>0</v>
      </c>
      <c r="BV61" s="53">
        <v>1</v>
      </c>
      <c r="BW61" s="53">
        <v>1</v>
      </c>
      <c r="BX61" s="53">
        <v>0</v>
      </c>
      <c r="BY61" s="53">
        <v>0</v>
      </c>
      <c r="BZ61" s="53">
        <v>1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0</v>
      </c>
      <c r="CG61" s="53">
        <v>0</v>
      </c>
      <c r="CH61" s="53">
        <v>0</v>
      </c>
      <c r="CI61" s="53">
        <v>0</v>
      </c>
      <c r="CJ61" s="53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5</v>
      </c>
      <c r="CP61" s="53">
        <v>0</v>
      </c>
      <c r="CQ61" s="53">
        <v>0</v>
      </c>
      <c r="CR61" s="53">
        <v>0</v>
      </c>
      <c r="CS61" s="53">
        <v>2</v>
      </c>
      <c r="CT61" s="53">
        <v>0</v>
      </c>
      <c r="CU61" s="53">
        <v>0</v>
      </c>
      <c r="CV61" s="53">
        <v>0</v>
      </c>
      <c r="CW61" s="53">
        <v>0</v>
      </c>
      <c r="CX61" s="53">
        <v>1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2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0</v>
      </c>
      <c r="DZ61" s="53">
        <v>0</v>
      </c>
      <c r="EA61" s="53">
        <v>0</v>
      </c>
      <c r="EB61" s="53">
        <v>0</v>
      </c>
      <c r="EC61" s="53">
        <v>0</v>
      </c>
      <c r="ED61" s="53">
        <v>0</v>
      </c>
      <c r="EE61" s="53">
        <v>0</v>
      </c>
      <c r="EF61" s="53">
        <v>0</v>
      </c>
      <c r="EG61" s="53">
        <v>0</v>
      </c>
      <c r="EH61" s="53">
        <v>0</v>
      </c>
      <c r="EI61" s="53">
        <v>0</v>
      </c>
      <c r="EJ61" s="53">
        <v>0</v>
      </c>
      <c r="EK61" s="53">
        <v>0</v>
      </c>
      <c r="EL61" s="53">
        <v>0</v>
      </c>
      <c r="EM61" s="53">
        <v>0</v>
      </c>
      <c r="EN61" s="53">
        <v>0</v>
      </c>
      <c r="EO61" s="53">
        <v>0</v>
      </c>
      <c r="EP61" s="53">
        <v>0</v>
      </c>
      <c r="EQ61" s="53">
        <v>0</v>
      </c>
      <c r="ER61" s="53">
        <v>0</v>
      </c>
      <c r="ES61" s="53">
        <v>0</v>
      </c>
      <c r="ET61" s="53">
        <v>3</v>
      </c>
      <c r="EU61" s="53">
        <v>2</v>
      </c>
      <c r="EV61" s="53">
        <v>0</v>
      </c>
      <c r="EW61" s="53">
        <v>0</v>
      </c>
      <c r="EX61" s="53">
        <v>2</v>
      </c>
      <c r="EY61" s="53">
        <v>4</v>
      </c>
      <c r="EZ61" s="53">
        <v>2</v>
      </c>
      <c r="FA61" s="53">
        <v>2</v>
      </c>
      <c r="FB61" s="53">
        <v>0</v>
      </c>
      <c r="FC61" s="53">
        <v>2</v>
      </c>
      <c r="FD61" s="53">
        <v>0</v>
      </c>
      <c r="FE61" s="53">
        <v>0</v>
      </c>
      <c r="FF61" s="53">
        <v>0</v>
      </c>
      <c r="FG61" s="53">
        <v>0</v>
      </c>
      <c r="FH61" s="53">
        <v>3</v>
      </c>
      <c r="FI61" s="53">
        <v>0</v>
      </c>
      <c r="FJ61" s="53">
        <v>1</v>
      </c>
      <c r="FK61" s="53">
        <v>2</v>
      </c>
      <c r="FL61" s="53">
        <v>5</v>
      </c>
      <c r="FM61" s="53">
        <v>1</v>
      </c>
      <c r="FN61" s="53">
        <v>0</v>
      </c>
      <c r="FO61" s="53">
        <v>2</v>
      </c>
      <c r="FP61" s="53">
        <v>0</v>
      </c>
      <c r="FQ61" s="53">
        <v>1</v>
      </c>
      <c r="FR61" s="53">
        <v>0</v>
      </c>
      <c r="FS61" s="53">
        <v>0</v>
      </c>
      <c r="FT61" s="53">
        <v>2</v>
      </c>
      <c r="FU61" s="53">
        <v>4</v>
      </c>
      <c r="FV61" s="53">
        <v>1</v>
      </c>
      <c r="FW61" s="53">
        <v>1</v>
      </c>
      <c r="FX61" s="53">
        <v>2</v>
      </c>
      <c r="FY61" s="53">
        <v>0</v>
      </c>
      <c r="FZ61" s="53">
        <v>1</v>
      </c>
      <c r="GA61" s="53">
        <v>1</v>
      </c>
      <c r="GB61" s="53">
        <v>0</v>
      </c>
      <c r="GC61" s="53">
        <v>0</v>
      </c>
      <c r="GD61" s="53">
        <v>0</v>
      </c>
      <c r="GE61" s="53">
        <v>0</v>
      </c>
      <c r="GF61" s="53">
        <v>1</v>
      </c>
      <c r="GG61" s="53">
        <v>2</v>
      </c>
      <c r="GH61" s="53">
        <v>0</v>
      </c>
      <c r="GI61" s="53">
        <v>0</v>
      </c>
      <c r="GJ61" s="53">
        <v>0</v>
      </c>
      <c r="GK61" s="53">
        <v>0</v>
      </c>
      <c r="GL61" s="53">
        <v>0</v>
      </c>
      <c r="GM61" s="53">
        <v>0</v>
      </c>
      <c r="GN61" s="53">
        <v>0</v>
      </c>
      <c r="GO61" s="53">
        <v>0</v>
      </c>
      <c r="GP61" s="53">
        <v>0</v>
      </c>
      <c r="GQ61" s="53">
        <v>0</v>
      </c>
      <c r="GR61" s="53">
        <v>0</v>
      </c>
      <c r="GS61" s="53">
        <v>0</v>
      </c>
      <c r="GT61" s="53">
        <v>0</v>
      </c>
      <c r="GU61" s="53">
        <v>0</v>
      </c>
      <c r="GV61" s="53">
        <v>0</v>
      </c>
      <c r="GW61" s="53">
        <v>1</v>
      </c>
      <c r="GX61" s="53">
        <v>0</v>
      </c>
      <c r="GY61" s="53">
        <v>0</v>
      </c>
      <c r="GZ61" s="53">
        <v>0</v>
      </c>
      <c r="HA61" s="53">
        <v>0</v>
      </c>
      <c r="HB61" s="53">
        <v>0</v>
      </c>
      <c r="HC61" s="53">
        <v>1</v>
      </c>
    </row>
    <row r="62" spans="1:211" x14ac:dyDescent="0.25">
      <c r="A62" s="83" t="s">
        <v>279</v>
      </c>
      <c r="B62" s="53">
        <v>100</v>
      </c>
      <c r="C62" s="53">
        <v>20</v>
      </c>
      <c r="D62" s="53">
        <v>0</v>
      </c>
      <c r="E62" s="53">
        <v>80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80</v>
      </c>
      <c r="U62" s="53">
        <v>0</v>
      </c>
      <c r="V62" s="53">
        <v>20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100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0</v>
      </c>
      <c r="BD62" s="53">
        <v>0</v>
      </c>
      <c r="BE62" s="53">
        <v>0</v>
      </c>
      <c r="BF62" s="53">
        <v>20</v>
      </c>
      <c r="BG62" s="53">
        <v>80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53">
        <v>0</v>
      </c>
      <c r="BP62" s="53">
        <v>20</v>
      </c>
      <c r="BQ62" s="53">
        <v>0</v>
      </c>
      <c r="BR62" s="53">
        <v>0</v>
      </c>
      <c r="BS62" s="53">
        <v>0</v>
      </c>
      <c r="BT62" s="53">
        <v>20</v>
      </c>
      <c r="BU62" s="53">
        <v>0</v>
      </c>
      <c r="BV62" s="53">
        <v>20</v>
      </c>
      <c r="BW62" s="53">
        <v>20</v>
      </c>
      <c r="BX62" s="53">
        <v>0</v>
      </c>
      <c r="BY62" s="53">
        <v>0</v>
      </c>
      <c r="BZ62" s="53">
        <v>20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53">
        <v>0</v>
      </c>
      <c r="CI62" s="53">
        <v>0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100</v>
      </c>
      <c r="CP62" s="53">
        <v>0</v>
      </c>
      <c r="CQ62" s="53">
        <v>0</v>
      </c>
      <c r="CR62" s="53">
        <v>0</v>
      </c>
      <c r="CS62" s="53">
        <v>40</v>
      </c>
      <c r="CT62" s="53">
        <v>0</v>
      </c>
      <c r="CU62" s="53">
        <v>0</v>
      </c>
      <c r="CV62" s="53">
        <v>0</v>
      </c>
      <c r="CW62" s="53">
        <v>0</v>
      </c>
      <c r="CX62" s="53">
        <v>20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40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</v>
      </c>
      <c r="EE62" s="53">
        <v>0</v>
      </c>
      <c r="EF62" s="53">
        <v>0</v>
      </c>
      <c r="EG62" s="53">
        <v>0</v>
      </c>
      <c r="EH62" s="53">
        <v>0</v>
      </c>
      <c r="EI62" s="53">
        <v>0</v>
      </c>
      <c r="EJ62" s="53">
        <v>0</v>
      </c>
      <c r="EK62" s="53">
        <v>0</v>
      </c>
      <c r="EL62" s="53">
        <v>0</v>
      </c>
      <c r="EM62" s="53">
        <v>0</v>
      </c>
      <c r="EN62" s="53">
        <v>0</v>
      </c>
      <c r="EO62" s="53">
        <v>0</v>
      </c>
      <c r="EP62" s="53">
        <v>0</v>
      </c>
      <c r="EQ62" s="53">
        <v>0</v>
      </c>
      <c r="ER62" s="53">
        <v>0</v>
      </c>
      <c r="ES62" s="53">
        <v>0</v>
      </c>
      <c r="ET62" s="53">
        <v>60</v>
      </c>
      <c r="EU62" s="53">
        <v>40</v>
      </c>
      <c r="EV62" s="53">
        <v>0</v>
      </c>
      <c r="EW62" s="53">
        <v>0</v>
      </c>
      <c r="EX62" s="53">
        <v>16.670000000000002</v>
      </c>
      <c r="EY62" s="53">
        <v>33.33</v>
      </c>
      <c r="EZ62" s="53">
        <v>16.670000000000002</v>
      </c>
      <c r="FA62" s="53">
        <v>16.670000000000002</v>
      </c>
      <c r="FB62" s="53">
        <v>0</v>
      </c>
      <c r="FC62" s="53">
        <v>16.670000000000002</v>
      </c>
      <c r="FD62" s="53">
        <v>0</v>
      </c>
      <c r="FE62" s="53">
        <v>0</v>
      </c>
      <c r="FF62" s="53">
        <v>0</v>
      </c>
      <c r="FG62" s="53">
        <v>0</v>
      </c>
      <c r="FH62" s="53">
        <v>20</v>
      </c>
      <c r="FI62" s="53">
        <v>0</v>
      </c>
      <c r="FJ62" s="53">
        <v>6.67</v>
      </c>
      <c r="FK62" s="53">
        <v>13.33</v>
      </c>
      <c r="FL62" s="53">
        <v>33.33</v>
      </c>
      <c r="FM62" s="53">
        <v>6.67</v>
      </c>
      <c r="FN62" s="53">
        <v>0</v>
      </c>
      <c r="FO62" s="53">
        <v>13.33</v>
      </c>
      <c r="FP62" s="53">
        <v>0</v>
      </c>
      <c r="FQ62" s="53">
        <v>6.67</v>
      </c>
      <c r="FR62" s="53">
        <v>0</v>
      </c>
      <c r="FS62" s="53">
        <v>0</v>
      </c>
      <c r="FT62" s="53">
        <v>16.670000000000002</v>
      </c>
      <c r="FU62" s="53">
        <v>33.33</v>
      </c>
      <c r="FV62" s="53">
        <v>8.33</v>
      </c>
      <c r="FW62" s="53">
        <v>8.33</v>
      </c>
      <c r="FX62" s="53">
        <v>16.670000000000002</v>
      </c>
      <c r="FY62" s="53">
        <v>0</v>
      </c>
      <c r="FZ62" s="53">
        <v>8.33</v>
      </c>
      <c r="GA62" s="53">
        <v>8.33</v>
      </c>
      <c r="GB62" s="53">
        <v>0</v>
      </c>
      <c r="GC62" s="53">
        <v>0</v>
      </c>
      <c r="GD62" s="53">
        <v>0</v>
      </c>
      <c r="GE62" s="53">
        <v>0</v>
      </c>
      <c r="GF62" s="53">
        <v>20</v>
      </c>
      <c r="GG62" s="53">
        <v>40</v>
      </c>
      <c r="GH62" s="53">
        <v>0</v>
      </c>
      <c r="GI62" s="53">
        <v>0</v>
      </c>
      <c r="GJ62" s="53">
        <v>0</v>
      </c>
      <c r="GK62" s="53">
        <v>0</v>
      </c>
      <c r="GL62" s="53">
        <v>0</v>
      </c>
      <c r="GM62" s="53">
        <v>0</v>
      </c>
      <c r="GN62" s="53">
        <v>0</v>
      </c>
      <c r="GO62" s="53">
        <v>0</v>
      </c>
      <c r="GP62" s="53">
        <v>0</v>
      </c>
      <c r="GQ62" s="53">
        <v>0</v>
      </c>
      <c r="GR62" s="53">
        <v>0</v>
      </c>
      <c r="GS62" s="53">
        <v>0</v>
      </c>
      <c r="GT62" s="53">
        <v>0</v>
      </c>
      <c r="GU62" s="53">
        <v>0</v>
      </c>
      <c r="GV62" s="53">
        <v>0</v>
      </c>
      <c r="GW62" s="53">
        <v>20</v>
      </c>
      <c r="GX62" s="53">
        <v>0</v>
      </c>
      <c r="GY62" s="53">
        <v>0</v>
      </c>
      <c r="GZ62" s="53">
        <v>0</v>
      </c>
      <c r="HA62" s="53">
        <v>0</v>
      </c>
      <c r="HB62" s="53">
        <v>0</v>
      </c>
      <c r="HC62" s="53">
        <v>20</v>
      </c>
    </row>
    <row r="63" spans="1:211" ht="16.5" x14ac:dyDescent="0.25">
      <c r="A63" s="83" t="s">
        <v>283</v>
      </c>
      <c r="B63" s="53">
        <v>4</v>
      </c>
      <c r="C63" s="53">
        <v>0</v>
      </c>
      <c r="D63" s="53">
        <v>2</v>
      </c>
      <c r="E63" s="53">
        <v>1</v>
      </c>
      <c r="F63" s="53">
        <v>1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3</v>
      </c>
      <c r="U63" s="53">
        <v>1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0</v>
      </c>
      <c r="AN63" s="53">
        <v>0</v>
      </c>
      <c r="AO63" s="53">
        <v>0</v>
      </c>
      <c r="AP63" s="53">
        <v>1</v>
      </c>
      <c r="AQ63" s="53">
        <v>3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0</v>
      </c>
      <c r="AY63" s="53">
        <v>0</v>
      </c>
      <c r="AZ63" s="53">
        <v>0</v>
      </c>
      <c r="BA63" s="53">
        <v>0</v>
      </c>
      <c r="BB63" s="53">
        <v>0</v>
      </c>
      <c r="BC63" s="53">
        <v>0</v>
      </c>
      <c r="BD63" s="53">
        <v>0</v>
      </c>
      <c r="BE63" s="53">
        <v>0</v>
      </c>
      <c r="BF63" s="53">
        <v>0</v>
      </c>
      <c r="BG63" s="53">
        <v>2</v>
      </c>
      <c r="BH63" s="53">
        <v>1</v>
      </c>
      <c r="BI63" s="53">
        <v>0</v>
      </c>
      <c r="BJ63" s="53">
        <v>1</v>
      </c>
      <c r="BK63" s="53">
        <v>0</v>
      </c>
      <c r="BL63" s="53">
        <v>0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1</v>
      </c>
      <c r="BT63" s="53">
        <v>0</v>
      </c>
      <c r="BU63" s="53">
        <v>1</v>
      </c>
      <c r="BV63" s="53">
        <v>1</v>
      </c>
      <c r="BW63" s="53">
        <v>1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0</v>
      </c>
      <c r="CM63" s="53">
        <v>0</v>
      </c>
      <c r="CN63" s="53">
        <v>0</v>
      </c>
      <c r="CO63" s="53">
        <v>4</v>
      </c>
      <c r="CP63" s="53">
        <v>0</v>
      </c>
      <c r="CQ63" s="53">
        <v>1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0</v>
      </c>
      <c r="CX63" s="53">
        <v>0</v>
      </c>
      <c r="CY63" s="53">
        <v>0</v>
      </c>
      <c r="CZ63" s="53">
        <v>0</v>
      </c>
      <c r="DA63" s="53">
        <v>0</v>
      </c>
      <c r="DB63" s="53">
        <v>0</v>
      </c>
      <c r="DC63" s="53">
        <v>0</v>
      </c>
      <c r="DD63" s="53">
        <v>1</v>
      </c>
      <c r="DE63" s="53">
        <v>0</v>
      </c>
      <c r="DF63" s="53">
        <v>1</v>
      </c>
      <c r="DG63" s="53">
        <v>1</v>
      </c>
      <c r="DH63" s="53">
        <v>0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0</v>
      </c>
      <c r="DZ63" s="53">
        <v>0</v>
      </c>
      <c r="EA63" s="53">
        <v>0</v>
      </c>
      <c r="EB63" s="53">
        <v>0</v>
      </c>
      <c r="EC63" s="53">
        <v>0</v>
      </c>
      <c r="ED63" s="53">
        <v>0</v>
      </c>
      <c r="EE63" s="53">
        <v>0</v>
      </c>
      <c r="EF63" s="53">
        <v>0</v>
      </c>
      <c r="EG63" s="53">
        <v>0</v>
      </c>
      <c r="EH63" s="53">
        <v>0</v>
      </c>
      <c r="EI63" s="53">
        <v>0</v>
      </c>
      <c r="EJ63" s="53">
        <v>0</v>
      </c>
      <c r="EK63" s="53">
        <v>0</v>
      </c>
      <c r="EL63" s="53">
        <v>0</v>
      </c>
      <c r="EM63" s="53">
        <v>0</v>
      </c>
      <c r="EN63" s="53">
        <v>0</v>
      </c>
      <c r="EO63" s="53">
        <v>0</v>
      </c>
      <c r="EP63" s="53">
        <v>0</v>
      </c>
      <c r="EQ63" s="53">
        <v>0</v>
      </c>
      <c r="ER63" s="53">
        <v>0</v>
      </c>
      <c r="ES63" s="53">
        <v>4</v>
      </c>
      <c r="ET63" s="53">
        <v>0</v>
      </c>
      <c r="EU63" s="53">
        <v>0</v>
      </c>
      <c r="EV63" s="53">
        <v>0</v>
      </c>
      <c r="EW63" s="53">
        <v>0</v>
      </c>
      <c r="EX63" s="53">
        <v>4</v>
      </c>
      <c r="EY63" s="53">
        <v>1</v>
      </c>
      <c r="EZ63" s="53">
        <v>3</v>
      </c>
      <c r="FA63" s="53">
        <v>0</v>
      </c>
      <c r="FB63" s="53">
        <v>0</v>
      </c>
      <c r="FC63" s="53">
        <v>0</v>
      </c>
      <c r="FD63" s="53">
        <v>0</v>
      </c>
      <c r="FE63" s="53">
        <v>0</v>
      </c>
      <c r="FF63" s="53">
        <v>0</v>
      </c>
      <c r="FG63" s="53">
        <v>0</v>
      </c>
      <c r="FH63" s="53">
        <v>3</v>
      </c>
      <c r="FI63" s="53">
        <v>1</v>
      </c>
      <c r="FJ63" s="53">
        <v>0</v>
      </c>
      <c r="FK63" s="53">
        <v>1</v>
      </c>
      <c r="FL63" s="53">
        <v>3</v>
      </c>
      <c r="FM63" s="53">
        <v>2</v>
      </c>
      <c r="FN63" s="53">
        <v>1</v>
      </c>
      <c r="FO63" s="53">
        <v>0</v>
      </c>
      <c r="FP63" s="53">
        <v>0</v>
      </c>
      <c r="FQ63" s="53">
        <v>0</v>
      </c>
      <c r="FR63" s="53">
        <v>0</v>
      </c>
      <c r="FS63" s="53">
        <v>0</v>
      </c>
      <c r="FT63" s="53">
        <v>3</v>
      </c>
      <c r="FU63" s="53">
        <v>3</v>
      </c>
      <c r="FV63" s="53">
        <v>3</v>
      </c>
      <c r="FW63" s="53">
        <v>2</v>
      </c>
      <c r="FX63" s="53">
        <v>1</v>
      </c>
      <c r="FY63" s="53">
        <v>0</v>
      </c>
      <c r="FZ63" s="53">
        <v>0</v>
      </c>
      <c r="GA63" s="53">
        <v>0</v>
      </c>
      <c r="GB63" s="53">
        <v>0</v>
      </c>
      <c r="GC63" s="53">
        <v>0</v>
      </c>
      <c r="GD63" s="53">
        <v>0</v>
      </c>
      <c r="GE63" s="53">
        <v>0</v>
      </c>
      <c r="GF63" s="53">
        <v>2</v>
      </c>
      <c r="GG63" s="53">
        <v>0</v>
      </c>
      <c r="GH63" s="53">
        <v>0</v>
      </c>
      <c r="GI63" s="53">
        <v>0</v>
      </c>
      <c r="GJ63" s="53">
        <v>1</v>
      </c>
      <c r="GK63" s="53">
        <v>0</v>
      </c>
      <c r="GL63" s="53">
        <v>0</v>
      </c>
      <c r="GM63" s="53">
        <v>0</v>
      </c>
      <c r="GN63" s="53">
        <v>0</v>
      </c>
      <c r="GO63" s="53">
        <v>0</v>
      </c>
      <c r="GP63" s="53">
        <v>0</v>
      </c>
      <c r="GQ63" s="53">
        <v>0</v>
      </c>
      <c r="GR63" s="53">
        <v>0</v>
      </c>
      <c r="GS63" s="53">
        <v>0</v>
      </c>
      <c r="GT63" s="53">
        <v>0</v>
      </c>
      <c r="GU63" s="53">
        <v>0</v>
      </c>
      <c r="GV63" s="53">
        <v>1</v>
      </c>
      <c r="GW63" s="53">
        <v>0</v>
      </c>
      <c r="GX63" s="53">
        <v>0</v>
      </c>
      <c r="GY63" s="53">
        <v>0</v>
      </c>
      <c r="GZ63" s="53">
        <v>0</v>
      </c>
      <c r="HA63" s="53">
        <v>0</v>
      </c>
      <c r="HB63" s="53">
        <v>0</v>
      </c>
      <c r="HC63" s="53">
        <v>0</v>
      </c>
    </row>
    <row r="64" spans="1:211" x14ac:dyDescent="0.25">
      <c r="A64" s="83" t="s">
        <v>279</v>
      </c>
      <c r="B64" s="53">
        <v>100</v>
      </c>
      <c r="C64" s="53">
        <v>0</v>
      </c>
      <c r="D64" s="53">
        <v>50</v>
      </c>
      <c r="E64" s="53">
        <v>25</v>
      </c>
      <c r="F64" s="53">
        <v>25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75</v>
      </c>
      <c r="U64" s="53">
        <v>25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25</v>
      </c>
      <c r="AQ64" s="53">
        <v>75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0</v>
      </c>
      <c r="BG64" s="53">
        <v>50</v>
      </c>
      <c r="BH64" s="53">
        <v>25</v>
      </c>
      <c r="BI64" s="53">
        <v>0</v>
      </c>
      <c r="BJ64" s="53">
        <v>25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25</v>
      </c>
      <c r="BT64" s="53">
        <v>0</v>
      </c>
      <c r="BU64" s="53">
        <v>25</v>
      </c>
      <c r="BV64" s="53">
        <v>25</v>
      </c>
      <c r="BW64" s="53">
        <v>25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0</v>
      </c>
      <c r="CM64" s="53">
        <v>0</v>
      </c>
      <c r="CN64" s="53">
        <v>0</v>
      </c>
      <c r="CO64" s="53">
        <v>100</v>
      </c>
      <c r="CP64" s="53">
        <v>0</v>
      </c>
      <c r="CQ64" s="53">
        <v>25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0</v>
      </c>
      <c r="CX64" s="53">
        <v>0</v>
      </c>
      <c r="CY64" s="53">
        <v>0</v>
      </c>
      <c r="CZ64" s="53">
        <v>0</v>
      </c>
      <c r="DA64" s="53">
        <v>0</v>
      </c>
      <c r="DB64" s="53">
        <v>0</v>
      </c>
      <c r="DC64" s="53">
        <v>0</v>
      </c>
      <c r="DD64" s="53">
        <v>25</v>
      </c>
      <c r="DE64" s="53">
        <v>0</v>
      </c>
      <c r="DF64" s="53">
        <v>25</v>
      </c>
      <c r="DG64" s="53">
        <v>25</v>
      </c>
      <c r="DH64" s="53">
        <v>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0</v>
      </c>
      <c r="DZ64" s="53">
        <v>0</v>
      </c>
      <c r="EA64" s="53">
        <v>0</v>
      </c>
      <c r="EB64" s="53">
        <v>0</v>
      </c>
      <c r="EC64" s="53">
        <v>0</v>
      </c>
      <c r="ED64" s="53">
        <v>0</v>
      </c>
      <c r="EE64" s="53">
        <v>0</v>
      </c>
      <c r="EF64" s="53">
        <v>0</v>
      </c>
      <c r="EG64" s="53">
        <v>0</v>
      </c>
      <c r="EH64" s="53">
        <v>0</v>
      </c>
      <c r="EI64" s="53">
        <v>0</v>
      </c>
      <c r="EJ64" s="53">
        <v>0</v>
      </c>
      <c r="EK64" s="53">
        <v>0</v>
      </c>
      <c r="EL64" s="53">
        <v>0</v>
      </c>
      <c r="EM64" s="53">
        <v>0</v>
      </c>
      <c r="EN64" s="53">
        <v>0</v>
      </c>
      <c r="EO64" s="53">
        <v>0</v>
      </c>
      <c r="EP64" s="53">
        <v>0</v>
      </c>
      <c r="EQ64" s="53">
        <v>0</v>
      </c>
      <c r="ER64" s="53">
        <v>0</v>
      </c>
      <c r="ES64" s="53">
        <v>100</v>
      </c>
      <c r="ET64" s="53">
        <v>0</v>
      </c>
      <c r="EU64" s="53">
        <v>0</v>
      </c>
      <c r="EV64" s="53">
        <v>0</v>
      </c>
      <c r="EW64" s="53">
        <v>0</v>
      </c>
      <c r="EX64" s="53">
        <v>50</v>
      </c>
      <c r="EY64" s="53">
        <v>12.5</v>
      </c>
      <c r="EZ64" s="53">
        <v>37.5</v>
      </c>
      <c r="FA64" s="53">
        <v>0</v>
      </c>
      <c r="FB64" s="53">
        <v>0</v>
      </c>
      <c r="FC64" s="53">
        <v>0</v>
      </c>
      <c r="FD64" s="53">
        <v>0</v>
      </c>
      <c r="FE64" s="53">
        <v>0</v>
      </c>
      <c r="FF64" s="53">
        <v>0</v>
      </c>
      <c r="FG64" s="53">
        <v>0</v>
      </c>
      <c r="FH64" s="53">
        <v>27.27</v>
      </c>
      <c r="FI64" s="53">
        <v>9.09</v>
      </c>
      <c r="FJ64" s="53">
        <v>0</v>
      </c>
      <c r="FK64" s="53">
        <v>9.09</v>
      </c>
      <c r="FL64" s="53">
        <v>27.27</v>
      </c>
      <c r="FM64" s="53">
        <v>18.18</v>
      </c>
      <c r="FN64" s="53">
        <v>9.09</v>
      </c>
      <c r="FO64" s="53">
        <v>0</v>
      </c>
      <c r="FP64" s="53">
        <v>0</v>
      </c>
      <c r="FQ64" s="53">
        <v>0</v>
      </c>
      <c r="FR64" s="53">
        <v>0</v>
      </c>
      <c r="FS64" s="53">
        <v>0</v>
      </c>
      <c r="FT64" s="53">
        <v>25</v>
      </c>
      <c r="FU64" s="53">
        <v>25</v>
      </c>
      <c r="FV64" s="53">
        <v>25</v>
      </c>
      <c r="FW64" s="53">
        <v>16.670000000000002</v>
      </c>
      <c r="FX64" s="53">
        <v>8.33</v>
      </c>
      <c r="FY64" s="53">
        <v>0</v>
      </c>
      <c r="FZ64" s="53">
        <v>0</v>
      </c>
      <c r="GA64" s="53">
        <v>0</v>
      </c>
      <c r="GB64" s="53">
        <v>0</v>
      </c>
      <c r="GC64" s="53">
        <v>0</v>
      </c>
      <c r="GD64" s="53">
        <v>0</v>
      </c>
      <c r="GE64" s="53">
        <v>0</v>
      </c>
      <c r="GF64" s="53">
        <v>50</v>
      </c>
      <c r="GG64" s="53">
        <v>0</v>
      </c>
      <c r="GH64" s="53">
        <v>0</v>
      </c>
      <c r="GI64" s="53">
        <v>0</v>
      </c>
      <c r="GJ64" s="53">
        <v>25</v>
      </c>
      <c r="GK64" s="53">
        <v>0</v>
      </c>
      <c r="GL64" s="53">
        <v>0</v>
      </c>
      <c r="GM64" s="53">
        <v>0</v>
      </c>
      <c r="GN64" s="53">
        <v>0</v>
      </c>
      <c r="GO64" s="53">
        <v>0</v>
      </c>
      <c r="GP64" s="53">
        <v>0</v>
      </c>
      <c r="GQ64" s="53">
        <v>0</v>
      </c>
      <c r="GR64" s="53">
        <v>0</v>
      </c>
      <c r="GS64" s="53">
        <v>0</v>
      </c>
      <c r="GT64" s="53">
        <v>0</v>
      </c>
      <c r="GU64" s="53">
        <v>0</v>
      </c>
      <c r="GV64" s="53">
        <v>25</v>
      </c>
      <c r="GW64" s="53">
        <v>0</v>
      </c>
      <c r="GX64" s="53">
        <v>0</v>
      </c>
      <c r="GY64" s="53">
        <v>0</v>
      </c>
      <c r="GZ64" s="53">
        <v>0</v>
      </c>
      <c r="HA64" s="53">
        <v>0</v>
      </c>
      <c r="HB64" s="53">
        <v>0</v>
      </c>
      <c r="HC64" s="53">
        <v>0</v>
      </c>
    </row>
    <row r="65" spans="1:211" ht="16.5" x14ac:dyDescent="0.25">
      <c r="A65" s="90" t="s">
        <v>603</v>
      </c>
      <c r="B65" s="53">
        <v>2</v>
      </c>
      <c r="C65" s="53">
        <v>0</v>
      </c>
      <c r="D65" s="53">
        <v>0</v>
      </c>
      <c r="E65" s="53">
        <v>2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2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0</v>
      </c>
      <c r="AM65" s="53">
        <v>0</v>
      </c>
      <c r="AN65" s="53">
        <v>0</v>
      </c>
      <c r="AO65" s="53">
        <v>0</v>
      </c>
      <c r="AP65" s="53">
        <v>0</v>
      </c>
      <c r="AQ65" s="53">
        <v>2</v>
      </c>
      <c r="AR65" s="53">
        <v>0</v>
      </c>
      <c r="AS65" s="53">
        <v>0</v>
      </c>
      <c r="AT65" s="53">
        <v>0</v>
      </c>
      <c r="AU65" s="53">
        <v>0</v>
      </c>
      <c r="AV65" s="53">
        <v>0</v>
      </c>
      <c r="AW65" s="53">
        <v>0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0</v>
      </c>
      <c r="BF65" s="53">
        <v>0</v>
      </c>
      <c r="BG65" s="53">
        <v>2</v>
      </c>
      <c r="BH65" s="53">
        <v>0</v>
      </c>
      <c r="BI65" s="53">
        <v>0</v>
      </c>
      <c r="BJ65" s="53">
        <v>0</v>
      </c>
      <c r="BK65" s="53">
        <v>0</v>
      </c>
      <c r="BL65" s="53">
        <v>0</v>
      </c>
      <c r="BM65" s="53">
        <v>0</v>
      </c>
      <c r="BN65" s="53">
        <v>1</v>
      </c>
      <c r="BO65" s="53">
        <v>0</v>
      </c>
      <c r="BP65" s="53">
        <v>0</v>
      </c>
      <c r="BQ65" s="53">
        <v>0</v>
      </c>
      <c r="BR65" s="53">
        <v>0</v>
      </c>
      <c r="BS65" s="53">
        <v>0</v>
      </c>
      <c r="BT65" s="53">
        <v>0</v>
      </c>
      <c r="BU65" s="53">
        <v>0</v>
      </c>
      <c r="BV65" s="53">
        <v>0</v>
      </c>
      <c r="BW65" s="53">
        <v>0</v>
      </c>
      <c r="BX65" s="53">
        <v>1</v>
      </c>
      <c r="BY65" s="53">
        <v>0</v>
      </c>
      <c r="BZ65" s="53">
        <v>0</v>
      </c>
      <c r="CA65" s="53">
        <v>0</v>
      </c>
      <c r="CB65" s="53">
        <v>0</v>
      </c>
      <c r="CC65" s="53">
        <v>0</v>
      </c>
      <c r="CD65" s="53">
        <v>0</v>
      </c>
      <c r="CE65" s="53">
        <v>0</v>
      </c>
      <c r="CF65" s="53">
        <v>0</v>
      </c>
      <c r="CG65" s="53">
        <v>0</v>
      </c>
      <c r="CH65" s="53">
        <v>0</v>
      </c>
      <c r="CI65" s="53">
        <v>0</v>
      </c>
      <c r="CJ65" s="53">
        <v>0</v>
      </c>
      <c r="CK65" s="53">
        <v>0</v>
      </c>
      <c r="CL65" s="53">
        <v>0</v>
      </c>
      <c r="CM65" s="53">
        <v>0</v>
      </c>
      <c r="CN65" s="53">
        <v>0</v>
      </c>
      <c r="CO65" s="53">
        <v>2</v>
      </c>
      <c r="CP65" s="53">
        <v>0</v>
      </c>
      <c r="CQ65" s="53">
        <v>1</v>
      </c>
      <c r="CR65" s="53">
        <v>0</v>
      </c>
      <c r="CS65" s="53">
        <v>1</v>
      </c>
      <c r="CT65" s="53">
        <v>0</v>
      </c>
      <c r="CU65" s="53">
        <v>0</v>
      </c>
      <c r="CV65" s="53">
        <v>0</v>
      </c>
      <c r="CW65" s="53">
        <v>0</v>
      </c>
      <c r="CX65" s="53">
        <v>0</v>
      </c>
      <c r="CY65" s="53">
        <v>0</v>
      </c>
      <c r="CZ65" s="53">
        <v>0</v>
      </c>
      <c r="DA65" s="53">
        <v>0</v>
      </c>
      <c r="DB65" s="53">
        <v>0</v>
      </c>
      <c r="DC65" s="53">
        <v>0</v>
      </c>
      <c r="DD65" s="53">
        <v>0</v>
      </c>
      <c r="DE65" s="53">
        <v>0</v>
      </c>
      <c r="DF65" s="53">
        <v>0</v>
      </c>
      <c r="DG65" s="53">
        <v>0</v>
      </c>
      <c r="DH65" s="53">
        <v>0</v>
      </c>
      <c r="DI65" s="53">
        <v>0</v>
      </c>
      <c r="DJ65" s="53">
        <v>0</v>
      </c>
      <c r="DK65" s="53">
        <v>0</v>
      </c>
      <c r="DL65" s="53">
        <v>0</v>
      </c>
      <c r="DM65" s="53">
        <v>0</v>
      </c>
      <c r="DN65" s="53">
        <v>0</v>
      </c>
      <c r="DO65" s="53">
        <v>0</v>
      </c>
      <c r="DP65" s="53">
        <v>0</v>
      </c>
      <c r="DQ65" s="53">
        <v>0</v>
      </c>
      <c r="DR65" s="53">
        <v>0</v>
      </c>
      <c r="DS65" s="53">
        <v>0</v>
      </c>
      <c r="DT65" s="53">
        <v>0</v>
      </c>
      <c r="DU65" s="53">
        <v>0</v>
      </c>
      <c r="DV65" s="53">
        <v>0</v>
      </c>
      <c r="DW65" s="53">
        <v>0</v>
      </c>
      <c r="DX65" s="53">
        <v>0</v>
      </c>
      <c r="DY65" s="53">
        <v>0</v>
      </c>
      <c r="DZ65" s="53">
        <v>0</v>
      </c>
      <c r="EA65" s="53">
        <v>0</v>
      </c>
      <c r="EB65" s="53">
        <v>0</v>
      </c>
      <c r="EC65" s="53">
        <v>0</v>
      </c>
      <c r="ED65" s="53">
        <v>0</v>
      </c>
      <c r="EE65" s="53">
        <v>0</v>
      </c>
      <c r="EF65" s="53">
        <v>0</v>
      </c>
      <c r="EG65" s="53">
        <v>0</v>
      </c>
      <c r="EH65" s="53">
        <v>0</v>
      </c>
      <c r="EI65" s="53">
        <v>0</v>
      </c>
      <c r="EJ65" s="53">
        <v>0</v>
      </c>
      <c r="EK65" s="53">
        <v>0</v>
      </c>
      <c r="EL65" s="53">
        <v>0</v>
      </c>
      <c r="EM65" s="53">
        <v>0</v>
      </c>
      <c r="EN65" s="53">
        <v>0</v>
      </c>
      <c r="EO65" s="53">
        <v>0</v>
      </c>
      <c r="EP65" s="53">
        <v>0</v>
      </c>
      <c r="EQ65" s="53">
        <v>0</v>
      </c>
      <c r="ER65" s="53">
        <v>0</v>
      </c>
      <c r="ES65" s="53">
        <v>2</v>
      </c>
      <c r="ET65" s="53">
        <v>0</v>
      </c>
      <c r="EU65" s="53">
        <v>0</v>
      </c>
      <c r="EV65" s="53">
        <v>0</v>
      </c>
      <c r="EW65" s="53">
        <v>0</v>
      </c>
      <c r="EX65" s="53">
        <v>2</v>
      </c>
      <c r="EY65" s="53">
        <v>1</v>
      </c>
      <c r="EZ65" s="53">
        <v>1</v>
      </c>
      <c r="FA65" s="53">
        <v>0</v>
      </c>
      <c r="FB65" s="53">
        <v>0</v>
      </c>
      <c r="FC65" s="53">
        <v>0</v>
      </c>
      <c r="FD65" s="53">
        <v>0</v>
      </c>
      <c r="FE65" s="53">
        <v>0</v>
      </c>
      <c r="FF65" s="53">
        <v>0</v>
      </c>
      <c r="FG65" s="53">
        <v>0</v>
      </c>
      <c r="FH65" s="53">
        <v>1</v>
      </c>
      <c r="FI65" s="53">
        <v>0</v>
      </c>
      <c r="FJ65" s="53">
        <v>1</v>
      </c>
      <c r="FK65" s="53">
        <v>1</v>
      </c>
      <c r="FL65" s="53">
        <v>1</v>
      </c>
      <c r="FM65" s="53">
        <v>1</v>
      </c>
      <c r="FN65" s="53">
        <v>1</v>
      </c>
      <c r="FO65" s="53">
        <v>0</v>
      </c>
      <c r="FP65" s="53">
        <v>0</v>
      </c>
      <c r="FQ65" s="53">
        <v>0</v>
      </c>
      <c r="FR65" s="53">
        <v>0</v>
      </c>
      <c r="FS65" s="53">
        <v>0</v>
      </c>
      <c r="FT65" s="53">
        <v>1</v>
      </c>
      <c r="FU65" s="53">
        <v>1</v>
      </c>
      <c r="FV65" s="53">
        <v>2</v>
      </c>
      <c r="FW65" s="53">
        <v>1</v>
      </c>
      <c r="FX65" s="53">
        <v>0</v>
      </c>
      <c r="FY65" s="53">
        <v>0</v>
      </c>
      <c r="FZ65" s="53">
        <v>0</v>
      </c>
      <c r="GA65" s="53">
        <v>0</v>
      </c>
      <c r="GB65" s="53">
        <v>0</v>
      </c>
      <c r="GC65" s="53">
        <v>0</v>
      </c>
      <c r="GD65" s="53">
        <v>0</v>
      </c>
      <c r="GE65" s="53">
        <v>0</v>
      </c>
      <c r="GF65" s="53">
        <v>1</v>
      </c>
      <c r="GG65" s="53">
        <v>1</v>
      </c>
      <c r="GH65" s="53">
        <v>0</v>
      </c>
      <c r="GI65" s="53">
        <v>0</v>
      </c>
      <c r="GJ65" s="53">
        <v>0</v>
      </c>
      <c r="GK65" s="53">
        <v>0</v>
      </c>
      <c r="GL65" s="53">
        <v>0</v>
      </c>
      <c r="GM65" s="53">
        <v>0</v>
      </c>
      <c r="GN65" s="53">
        <v>0</v>
      </c>
      <c r="GO65" s="53">
        <v>0</v>
      </c>
      <c r="GP65" s="53">
        <v>0</v>
      </c>
      <c r="GQ65" s="53">
        <v>0</v>
      </c>
      <c r="GR65" s="53">
        <v>0</v>
      </c>
      <c r="GS65" s="53">
        <v>0</v>
      </c>
      <c r="GT65" s="53">
        <v>0</v>
      </c>
      <c r="GU65" s="53">
        <v>0</v>
      </c>
      <c r="GV65" s="53">
        <v>0</v>
      </c>
      <c r="GW65" s="53">
        <v>0</v>
      </c>
      <c r="GX65" s="53">
        <v>0</v>
      </c>
      <c r="GY65" s="53">
        <v>0</v>
      </c>
      <c r="GZ65" s="53">
        <v>0</v>
      </c>
      <c r="HA65" s="53">
        <v>0</v>
      </c>
      <c r="HB65" s="53">
        <v>0</v>
      </c>
      <c r="HC65" s="53">
        <v>0</v>
      </c>
    </row>
    <row r="66" spans="1:211" x14ac:dyDescent="0.25">
      <c r="A66" s="83" t="s">
        <v>279</v>
      </c>
      <c r="B66" s="53">
        <v>100</v>
      </c>
      <c r="C66" s="53">
        <v>0</v>
      </c>
      <c r="D66" s="53">
        <v>0</v>
      </c>
      <c r="E66" s="53">
        <v>100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100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0</v>
      </c>
      <c r="AM66" s="53">
        <v>0</v>
      </c>
      <c r="AN66" s="53">
        <v>0</v>
      </c>
      <c r="AO66" s="53">
        <v>0</v>
      </c>
      <c r="AP66" s="53">
        <v>0</v>
      </c>
      <c r="AQ66" s="53">
        <v>100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0</v>
      </c>
      <c r="BG66" s="53">
        <v>100</v>
      </c>
      <c r="BH66" s="53">
        <v>0</v>
      </c>
      <c r="BI66" s="53">
        <v>0</v>
      </c>
      <c r="BJ66" s="53">
        <v>0</v>
      </c>
      <c r="BK66" s="53">
        <v>0</v>
      </c>
      <c r="BL66" s="53">
        <v>0</v>
      </c>
      <c r="BM66" s="53">
        <v>0</v>
      </c>
      <c r="BN66" s="53">
        <v>50</v>
      </c>
      <c r="BO66" s="53">
        <v>0</v>
      </c>
      <c r="BP66" s="53">
        <v>0</v>
      </c>
      <c r="BQ66" s="53">
        <v>0</v>
      </c>
      <c r="BR66" s="53">
        <v>0</v>
      </c>
      <c r="BS66" s="53">
        <v>0</v>
      </c>
      <c r="BT66" s="53">
        <v>0</v>
      </c>
      <c r="BU66" s="53">
        <v>0</v>
      </c>
      <c r="BV66" s="53">
        <v>0</v>
      </c>
      <c r="BW66" s="53">
        <v>0</v>
      </c>
      <c r="BX66" s="53">
        <v>50</v>
      </c>
      <c r="BY66" s="53">
        <v>0</v>
      </c>
      <c r="BZ66" s="53">
        <v>0</v>
      </c>
      <c r="CA66" s="53">
        <v>0</v>
      </c>
      <c r="CB66" s="53">
        <v>0</v>
      </c>
      <c r="CC66" s="53">
        <v>0</v>
      </c>
      <c r="CD66" s="53">
        <v>0</v>
      </c>
      <c r="CE66" s="53">
        <v>0</v>
      </c>
      <c r="CF66" s="53">
        <v>0</v>
      </c>
      <c r="CG66" s="53">
        <v>0</v>
      </c>
      <c r="CH66" s="53">
        <v>0</v>
      </c>
      <c r="CI66" s="53">
        <v>0</v>
      </c>
      <c r="CJ66" s="53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100</v>
      </c>
      <c r="CP66" s="53">
        <v>0</v>
      </c>
      <c r="CQ66" s="53">
        <v>50</v>
      </c>
      <c r="CR66" s="53">
        <v>0</v>
      </c>
      <c r="CS66" s="53">
        <v>50</v>
      </c>
      <c r="CT66" s="53">
        <v>0</v>
      </c>
      <c r="CU66" s="53">
        <v>0</v>
      </c>
      <c r="CV66" s="53">
        <v>0</v>
      </c>
      <c r="CW66" s="53">
        <v>0</v>
      </c>
      <c r="CX66" s="53">
        <v>0</v>
      </c>
      <c r="CY66" s="53">
        <v>0</v>
      </c>
      <c r="CZ66" s="53">
        <v>0</v>
      </c>
      <c r="DA66" s="53">
        <v>0</v>
      </c>
      <c r="DB66" s="53">
        <v>0</v>
      </c>
      <c r="DC66" s="53">
        <v>0</v>
      </c>
      <c r="DD66" s="53">
        <v>0</v>
      </c>
      <c r="DE66" s="53">
        <v>0</v>
      </c>
      <c r="DF66" s="53">
        <v>0</v>
      </c>
      <c r="DG66" s="53">
        <v>0</v>
      </c>
      <c r="DH66" s="53">
        <v>0</v>
      </c>
      <c r="DI66" s="53">
        <v>0</v>
      </c>
      <c r="DJ66" s="53">
        <v>0</v>
      </c>
      <c r="DK66" s="53">
        <v>0</v>
      </c>
      <c r="DL66" s="53">
        <v>0</v>
      </c>
      <c r="DM66" s="53">
        <v>0</v>
      </c>
      <c r="DN66" s="53">
        <v>0</v>
      </c>
      <c r="DO66" s="53">
        <v>0</v>
      </c>
      <c r="DP66" s="53">
        <v>0</v>
      </c>
      <c r="DQ66" s="53">
        <v>0</v>
      </c>
      <c r="DR66" s="53">
        <v>0</v>
      </c>
      <c r="DS66" s="53">
        <v>0</v>
      </c>
      <c r="DT66" s="53">
        <v>0</v>
      </c>
      <c r="DU66" s="53">
        <v>0</v>
      </c>
      <c r="DV66" s="53">
        <v>0</v>
      </c>
      <c r="DW66" s="53">
        <v>0</v>
      </c>
      <c r="DX66" s="53">
        <v>0</v>
      </c>
      <c r="DY66" s="53">
        <v>0</v>
      </c>
      <c r="DZ66" s="53">
        <v>0</v>
      </c>
      <c r="EA66" s="53">
        <v>0</v>
      </c>
      <c r="EB66" s="53">
        <v>0</v>
      </c>
      <c r="EC66" s="53">
        <v>0</v>
      </c>
      <c r="ED66" s="53">
        <v>0</v>
      </c>
      <c r="EE66" s="53">
        <v>0</v>
      </c>
      <c r="EF66" s="53">
        <v>0</v>
      </c>
      <c r="EG66" s="53">
        <v>0</v>
      </c>
      <c r="EH66" s="53">
        <v>0</v>
      </c>
      <c r="EI66" s="53">
        <v>0</v>
      </c>
      <c r="EJ66" s="53">
        <v>0</v>
      </c>
      <c r="EK66" s="53">
        <v>0</v>
      </c>
      <c r="EL66" s="53">
        <v>0</v>
      </c>
      <c r="EM66" s="53">
        <v>0</v>
      </c>
      <c r="EN66" s="53">
        <v>0</v>
      </c>
      <c r="EO66" s="53">
        <v>0</v>
      </c>
      <c r="EP66" s="53">
        <v>0</v>
      </c>
      <c r="EQ66" s="53">
        <v>0</v>
      </c>
      <c r="ER66" s="53">
        <v>0</v>
      </c>
      <c r="ES66" s="53">
        <v>100</v>
      </c>
      <c r="ET66" s="53">
        <v>0</v>
      </c>
      <c r="EU66" s="53">
        <v>0</v>
      </c>
      <c r="EV66" s="53">
        <v>0</v>
      </c>
      <c r="EW66" s="53">
        <v>0</v>
      </c>
      <c r="EX66" s="53">
        <v>50</v>
      </c>
      <c r="EY66" s="53">
        <v>25</v>
      </c>
      <c r="EZ66" s="53">
        <v>25</v>
      </c>
      <c r="FA66" s="53">
        <v>0</v>
      </c>
      <c r="FB66" s="53">
        <v>0</v>
      </c>
      <c r="FC66" s="53">
        <v>0</v>
      </c>
      <c r="FD66" s="53">
        <v>0</v>
      </c>
      <c r="FE66" s="53">
        <v>0</v>
      </c>
      <c r="FF66" s="53">
        <v>0</v>
      </c>
      <c r="FG66" s="53">
        <v>0</v>
      </c>
      <c r="FH66" s="53">
        <v>16.670000000000002</v>
      </c>
      <c r="FI66" s="53">
        <v>0</v>
      </c>
      <c r="FJ66" s="53">
        <v>16.670000000000002</v>
      </c>
      <c r="FK66" s="53">
        <v>16.670000000000002</v>
      </c>
      <c r="FL66" s="53">
        <v>16.670000000000002</v>
      </c>
      <c r="FM66" s="53">
        <v>16.670000000000002</v>
      </c>
      <c r="FN66" s="53">
        <v>16.670000000000002</v>
      </c>
      <c r="FO66" s="53">
        <v>0</v>
      </c>
      <c r="FP66" s="53">
        <v>0</v>
      </c>
      <c r="FQ66" s="53">
        <v>0</v>
      </c>
      <c r="FR66" s="53">
        <v>0</v>
      </c>
      <c r="FS66" s="53">
        <v>0</v>
      </c>
      <c r="FT66" s="53">
        <v>20</v>
      </c>
      <c r="FU66" s="53">
        <v>20</v>
      </c>
      <c r="FV66" s="53">
        <v>40</v>
      </c>
      <c r="FW66" s="53">
        <v>20</v>
      </c>
      <c r="FX66" s="53">
        <v>0</v>
      </c>
      <c r="FY66" s="53">
        <v>0</v>
      </c>
      <c r="FZ66" s="53">
        <v>0</v>
      </c>
      <c r="GA66" s="53">
        <v>0</v>
      </c>
      <c r="GB66" s="53">
        <v>0</v>
      </c>
      <c r="GC66" s="53">
        <v>0</v>
      </c>
      <c r="GD66" s="53">
        <v>0</v>
      </c>
      <c r="GE66" s="53">
        <v>0</v>
      </c>
      <c r="GF66" s="53">
        <v>50</v>
      </c>
      <c r="GG66" s="53">
        <v>50</v>
      </c>
      <c r="GH66" s="53">
        <v>0</v>
      </c>
      <c r="GI66" s="53">
        <v>0</v>
      </c>
      <c r="GJ66" s="53">
        <v>0</v>
      </c>
      <c r="GK66" s="53">
        <v>0</v>
      </c>
      <c r="GL66" s="53">
        <v>0</v>
      </c>
      <c r="GM66" s="53">
        <v>0</v>
      </c>
      <c r="GN66" s="53">
        <v>0</v>
      </c>
      <c r="GO66" s="53">
        <v>0</v>
      </c>
      <c r="GP66" s="53">
        <v>0</v>
      </c>
      <c r="GQ66" s="53">
        <v>0</v>
      </c>
      <c r="GR66" s="53">
        <v>0</v>
      </c>
      <c r="GS66" s="53">
        <v>0</v>
      </c>
      <c r="GT66" s="53">
        <v>0</v>
      </c>
      <c r="GU66" s="53">
        <v>0</v>
      </c>
      <c r="GV66" s="53">
        <v>0</v>
      </c>
      <c r="GW66" s="53">
        <v>0</v>
      </c>
      <c r="GX66" s="53">
        <v>0</v>
      </c>
      <c r="GY66" s="53">
        <v>0</v>
      </c>
      <c r="GZ66" s="53">
        <v>0</v>
      </c>
      <c r="HA66" s="53">
        <v>0</v>
      </c>
      <c r="HB66" s="53">
        <v>0</v>
      </c>
      <c r="HC66" s="53">
        <v>0</v>
      </c>
    </row>
    <row r="67" spans="1:211" ht="16.5" x14ac:dyDescent="0.25">
      <c r="A67" s="83" t="s">
        <v>285</v>
      </c>
      <c r="B67" s="53">
        <v>3</v>
      </c>
      <c r="C67" s="53">
        <v>0</v>
      </c>
      <c r="D67" s="53">
        <v>1</v>
      </c>
      <c r="E67" s="53">
        <v>2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1</v>
      </c>
      <c r="U67" s="53">
        <v>1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1</v>
      </c>
      <c r="AP67" s="53">
        <v>1</v>
      </c>
      <c r="AQ67" s="53">
        <v>2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0</v>
      </c>
      <c r="BF67" s="53">
        <v>0</v>
      </c>
      <c r="BG67" s="53">
        <v>2</v>
      </c>
      <c r="BH67" s="53">
        <v>0</v>
      </c>
      <c r="BI67" s="53">
        <v>1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53">
        <v>0</v>
      </c>
      <c r="BP67" s="53">
        <v>0</v>
      </c>
      <c r="BQ67" s="53">
        <v>0</v>
      </c>
      <c r="BR67" s="53">
        <v>0</v>
      </c>
      <c r="BS67" s="53">
        <v>0</v>
      </c>
      <c r="BT67" s="53">
        <v>1</v>
      </c>
      <c r="BU67" s="53">
        <v>0</v>
      </c>
      <c r="BV67" s="53">
        <v>1</v>
      </c>
      <c r="BW67" s="53">
        <v>1</v>
      </c>
      <c r="BX67" s="53">
        <v>0</v>
      </c>
      <c r="BY67" s="53">
        <v>0</v>
      </c>
      <c r="BZ67" s="53">
        <v>0</v>
      </c>
      <c r="CA67" s="53">
        <v>0</v>
      </c>
      <c r="CB67" s="53">
        <v>0</v>
      </c>
      <c r="CC67" s="53">
        <v>0</v>
      </c>
      <c r="CD67" s="53">
        <v>0</v>
      </c>
      <c r="CE67" s="53">
        <v>0</v>
      </c>
      <c r="CF67" s="53">
        <v>0</v>
      </c>
      <c r="CG67" s="53">
        <v>0</v>
      </c>
      <c r="CH67" s="53">
        <v>0</v>
      </c>
      <c r="CI67" s="53">
        <v>0</v>
      </c>
      <c r="CJ67" s="53">
        <v>0</v>
      </c>
      <c r="CK67" s="53">
        <v>0</v>
      </c>
      <c r="CL67" s="53">
        <v>0</v>
      </c>
      <c r="CM67" s="53">
        <v>0</v>
      </c>
      <c r="CN67" s="53">
        <v>0</v>
      </c>
      <c r="CO67" s="53">
        <v>2</v>
      </c>
      <c r="CP67" s="53">
        <v>0</v>
      </c>
      <c r="CQ67" s="53">
        <v>0</v>
      </c>
      <c r="CR67" s="53">
        <v>0</v>
      </c>
      <c r="CS67" s="53">
        <v>0</v>
      </c>
      <c r="CT67" s="53">
        <v>0</v>
      </c>
      <c r="CU67" s="53">
        <v>0</v>
      </c>
      <c r="CV67" s="53">
        <v>0</v>
      </c>
      <c r="CW67" s="53">
        <v>0</v>
      </c>
      <c r="CX67" s="53">
        <v>0</v>
      </c>
      <c r="CY67" s="53">
        <v>0</v>
      </c>
      <c r="CZ67" s="53">
        <v>0</v>
      </c>
      <c r="DA67" s="53">
        <v>0</v>
      </c>
      <c r="DB67" s="53">
        <v>0</v>
      </c>
      <c r="DC67" s="53">
        <v>0</v>
      </c>
      <c r="DD67" s="53">
        <v>2</v>
      </c>
      <c r="DE67" s="53">
        <v>0</v>
      </c>
      <c r="DF67" s="53">
        <v>0</v>
      </c>
      <c r="DG67" s="53">
        <v>0</v>
      </c>
      <c r="DH67" s="53">
        <v>0</v>
      </c>
      <c r="DI67" s="53">
        <v>0</v>
      </c>
      <c r="DJ67" s="53">
        <v>0</v>
      </c>
      <c r="DK67" s="53">
        <v>0</v>
      </c>
      <c r="DL67" s="53">
        <v>1</v>
      </c>
      <c r="DM67" s="53">
        <v>1</v>
      </c>
      <c r="DN67" s="53">
        <v>0</v>
      </c>
      <c r="DO67" s="53">
        <v>0</v>
      </c>
      <c r="DP67" s="53">
        <v>0</v>
      </c>
      <c r="DQ67" s="53">
        <v>0</v>
      </c>
      <c r="DR67" s="53">
        <v>0</v>
      </c>
      <c r="DS67" s="53">
        <v>0</v>
      </c>
      <c r="DT67" s="53">
        <v>0</v>
      </c>
      <c r="DU67" s="53">
        <v>0</v>
      </c>
      <c r="DV67" s="53">
        <v>0</v>
      </c>
      <c r="DW67" s="53">
        <v>0</v>
      </c>
      <c r="DX67" s="53">
        <v>0</v>
      </c>
      <c r="DY67" s="53">
        <v>0</v>
      </c>
      <c r="DZ67" s="53">
        <v>0</v>
      </c>
      <c r="EA67" s="53">
        <v>0</v>
      </c>
      <c r="EB67" s="53">
        <v>0</v>
      </c>
      <c r="EC67" s="53">
        <v>0</v>
      </c>
      <c r="ED67" s="53">
        <v>0</v>
      </c>
      <c r="EE67" s="53">
        <v>0</v>
      </c>
      <c r="EF67" s="53">
        <v>0</v>
      </c>
      <c r="EG67" s="53">
        <v>0</v>
      </c>
      <c r="EH67" s="53">
        <v>0</v>
      </c>
      <c r="EI67" s="53">
        <v>0</v>
      </c>
      <c r="EJ67" s="53">
        <v>0</v>
      </c>
      <c r="EK67" s="53">
        <v>0</v>
      </c>
      <c r="EL67" s="53">
        <v>0</v>
      </c>
      <c r="EM67" s="53">
        <v>0</v>
      </c>
      <c r="EN67" s="53">
        <v>0</v>
      </c>
      <c r="EO67" s="53">
        <v>0</v>
      </c>
      <c r="EP67" s="53">
        <v>0</v>
      </c>
      <c r="EQ67" s="53">
        <v>0</v>
      </c>
      <c r="ER67" s="53">
        <v>0</v>
      </c>
      <c r="ES67" s="53">
        <v>2</v>
      </c>
      <c r="ET67" s="53">
        <v>1</v>
      </c>
      <c r="EU67" s="53">
        <v>0</v>
      </c>
      <c r="EV67" s="53">
        <v>0</v>
      </c>
      <c r="EW67" s="53">
        <v>0</v>
      </c>
      <c r="EX67" s="53">
        <v>3</v>
      </c>
      <c r="EY67" s="53">
        <v>2</v>
      </c>
      <c r="EZ67" s="53">
        <v>1</v>
      </c>
      <c r="FA67" s="53">
        <v>0</v>
      </c>
      <c r="FB67" s="53">
        <v>0</v>
      </c>
      <c r="FC67" s="53">
        <v>0</v>
      </c>
      <c r="FD67" s="53">
        <v>0</v>
      </c>
      <c r="FE67" s="53">
        <v>0</v>
      </c>
      <c r="FF67" s="53">
        <v>1</v>
      </c>
      <c r="FG67" s="53">
        <v>0</v>
      </c>
      <c r="FH67" s="53">
        <v>2</v>
      </c>
      <c r="FI67" s="53">
        <v>0</v>
      </c>
      <c r="FJ67" s="53">
        <v>2</v>
      </c>
      <c r="FK67" s="53">
        <v>0</v>
      </c>
      <c r="FL67" s="53">
        <v>1</v>
      </c>
      <c r="FM67" s="53">
        <v>0</v>
      </c>
      <c r="FN67" s="53">
        <v>1</v>
      </c>
      <c r="FO67" s="53">
        <v>1</v>
      </c>
      <c r="FP67" s="53">
        <v>1</v>
      </c>
      <c r="FQ67" s="53">
        <v>0</v>
      </c>
      <c r="FR67" s="53">
        <v>0</v>
      </c>
      <c r="FS67" s="53">
        <v>0</v>
      </c>
      <c r="FT67" s="53">
        <v>1</v>
      </c>
      <c r="FU67" s="53">
        <v>1</v>
      </c>
      <c r="FV67" s="53">
        <v>1</v>
      </c>
      <c r="FW67" s="53">
        <v>1</v>
      </c>
      <c r="FX67" s="53">
        <v>3</v>
      </c>
      <c r="FY67" s="53">
        <v>0</v>
      </c>
      <c r="FZ67" s="53">
        <v>0</v>
      </c>
      <c r="GA67" s="53">
        <v>0</v>
      </c>
      <c r="GB67" s="53">
        <v>0</v>
      </c>
      <c r="GC67" s="53">
        <v>0</v>
      </c>
      <c r="GD67" s="53">
        <v>0</v>
      </c>
      <c r="GE67" s="53">
        <v>0</v>
      </c>
      <c r="GF67" s="53">
        <v>0</v>
      </c>
      <c r="GG67" s="53">
        <v>0</v>
      </c>
      <c r="GH67" s="53">
        <v>1</v>
      </c>
      <c r="GI67" s="53">
        <v>0</v>
      </c>
      <c r="GJ67" s="53">
        <v>0</v>
      </c>
      <c r="GK67" s="53">
        <v>0</v>
      </c>
      <c r="GL67" s="53">
        <v>1</v>
      </c>
      <c r="GM67" s="53">
        <v>0</v>
      </c>
      <c r="GN67" s="53">
        <v>0</v>
      </c>
      <c r="GO67" s="53">
        <v>0</v>
      </c>
      <c r="GP67" s="53">
        <v>0</v>
      </c>
      <c r="GQ67" s="53">
        <v>0</v>
      </c>
      <c r="GR67" s="53">
        <v>0</v>
      </c>
      <c r="GS67" s="53">
        <v>0</v>
      </c>
      <c r="GT67" s="53">
        <v>0</v>
      </c>
      <c r="GU67" s="53">
        <v>0</v>
      </c>
      <c r="GV67" s="53">
        <v>0</v>
      </c>
      <c r="GW67" s="53">
        <v>0</v>
      </c>
      <c r="GX67" s="53">
        <v>0</v>
      </c>
      <c r="GY67" s="53">
        <v>0</v>
      </c>
      <c r="GZ67" s="53">
        <v>0</v>
      </c>
      <c r="HA67" s="53">
        <v>0</v>
      </c>
      <c r="HB67" s="53">
        <v>1</v>
      </c>
      <c r="HC67" s="53">
        <v>0</v>
      </c>
    </row>
    <row r="68" spans="1:211" x14ac:dyDescent="0.25">
      <c r="A68" s="83" t="s">
        <v>279</v>
      </c>
      <c r="B68" s="53">
        <v>100</v>
      </c>
      <c r="C68" s="53">
        <v>0</v>
      </c>
      <c r="D68" s="53">
        <v>33.33</v>
      </c>
      <c r="E68" s="53">
        <v>66.67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33.33</v>
      </c>
      <c r="U68" s="53">
        <v>33.33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0</v>
      </c>
      <c r="AL68" s="53">
        <v>0</v>
      </c>
      <c r="AM68" s="53">
        <v>0</v>
      </c>
      <c r="AN68" s="53">
        <v>0</v>
      </c>
      <c r="AO68" s="53">
        <v>33.33</v>
      </c>
      <c r="AP68" s="53">
        <v>33.33</v>
      </c>
      <c r="AQ68" s="53">
        <v>66.67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66.67</v>
      </c>
      <c r="BH68" s="53">
        <v>0</v>
      </c>
      <c r="BI68" s="53">
        <v>33.33</v>
      </c>
      <c r="BJ68" s="53">
        <v>0</v>
      </c>
      <c r="BK68" s="53">
        <v>0</v>
      </c>
      <c r="BL68" s="53">
        <v>0</v>
      </c>
      <c r="BM68" s="53">
        <v>0</v>
      </c>
      <c r="BN68" s="53">
        <v>0</v>
      </c>
      <c r="BO68" s="53">
        <v>0</v>
      </c>
      <c r="BP68" s="53">
        <v>0</v>
      </c>
      <c r="BQ68" s="53">
        <v>0</v>
      </c>
      <c r="BR68" s="53">
        <v>0</v>
      </c>
      <c r="BS68" s="53">
        <v>0</v>
      </c>
      <c r="BT68" s="53">
        <v>33.33</v>
      </c>
      <c r="BU68" s="53">
        <v>0</v>
      </c>
      <c r="BV68" s="53">
        <v>33.33</v>
      </c>
      <c r="BW68" s="53">
        <v>33.33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66.67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100</v>
      </c>
      <c r="DE68" s="53">
        <v>0</v>
      </c>
      <c r="DF68" s="53">
        <v>0</v>
      </c>
      <c r="DG68" s="53">
        <v>0</v>
      </c>
      <c r="DH68" s="53">
        <v>0</v>
      </c>
      <c r="DI68" s="53">
        <v>0</v>
      </c>
      <c r="DJ68" s="53">
        <v>0</v>
      </c>
      <c r="DK68" s="53">
        <v>0</v>
      </c>
      <c r="DL68" s="53">
        <v>33.33</v>
      </c>
      <c r="DM68" s="53">
        <v>100</v>
      </c>
      <c r="DN68" s="53">
        <v>0</v>
      </c>
      <c r="DO68" s="53">
        <v>0</v>
      </c>
      <c r="DP68" s="53">
        <v>0</v>
      </c>
      <c r="DQ68" s="53">
        <v>0</v>
      </c>
      <c r="DR68" s="53">
        <v>0</v>
      </c>
      <c r="DS68" s="53">
        <v>0</v>
      </c>
      <c r="DT68" s="53">
        <v>0</v>
      </c>
      <c r="DU68" s="53">
        <v>0</v>
      </c>
      <c r="DV68" s="53">
        <v>0</v>
      </c>
      <c r="DW68" s="53">
        <v>0</v>
      </c>
      <c r="DX68" s="53">
        <v>0</v>
      </c>
      <c r="DY68" s="53">
        <v>0</v>
      </c>
      <c r="DZ68" s="53">
        <v>0</v>
      </c>
      <c r="EA68" s="53">
        <v>0</v>
      </c>
      <c r="EB68" s="53">
        <v>0</v>
      </c>
      <c r="EC68" s="53">
        <v>0</v>
      </c>
      <c r="ED68" s="53">
        <v>0</v>
      </c>
      <c r="EE68" s="53">
        <v>0</v>
      </c>
      <c r="EF68" s="53">
        <v>0</v>
      </c>
      <c r="EG68" s="53">
        <v>0</v>
      </c>
      <c r="EH68" s="53">
        <v>0</v>
      </c>
      <c r="EI68" s="53">
        <v>0</v>
      </c>
      <c r="EJ68" s="53">
        <v>0</v>
      </c>
      <c r="EK68" s="53">
        <v>0</v>
      </c>
      <c r="EL68" s="53">
        <v>0</v>
      </c>
      <c r="EM68" s="53">
        <v>0</v>
      </c>
      <c r="EN68" s="53">
        <v>0</v>
      </c>
      <c r="EO68" s="53">
        <v>0</v>
      </c>
      <c r="EP68" s="53">
        <v>0</v>
      </c>
      <c r="EQ68" s="53">
        <v>0</v>
      </c>
      <c r="ER68" s="53">
        <v>0</v>
      </c>
      <c r="ES68" s="53">
        <v>66.67</v>
      </c>
      <c r="ET68" s="53">
        <v>33.33</v>
      </c>
      <c r="EU68" s="53">
        <v>0</v>
      </c>
      <c r="EV68" s="53">
        <v>0</v>
      </c>
      <c r="EW68" s="53">
        <v>0</v>
      </c>
      <c r="EX68" s="53">
        <v>42.86</v>
      </c>
      <c r="EY68" s="53">
        <v>28.57</v>
      </c>
      <c r="EZ68" s="53">
        <v>14.29</v>
      </c>
      <c r="FA68" s="53">
        <v>0</v>
      </c>
      <c r="FB68" s="53">
        <v>0</v>
      </c>
      <c r="FC68" s="53">
        <v>0</v>
      </c>
      <c r="FD68" s="53">
        <v>0</v>
      </c>
      <c r="FE68" s="53">
        <v>0</v>
      </c>
      <c r="FF68" s="53">
        <v>14.29</v>
      </c>
      <c r="FG68" s="53">
        <v>0</v>
      </c>
      <c r="FH68" s="53">
        <v>25</v>
      </c>
      <c r="FI68" s="53">
        <v>0</v>
      </c>
      <c r="FJ68" s="53">
        <v>25</v>
      </c>
      <c r="FK68" s="53">
        <v>0</v>
      </c>
      <c r="FL68" s="53">
        <v>12.5</v>
      </c>
      <c r="FM68" s="53">
        <v>0</v>
      </c>
      <c r="FN68" s="53">
        <v>12.5</v>
      </c>
      <c r="FO68" s="53">
        <v>12.5</v>
      </c>
      <c r="FP68" s="53">
        <v>12.5</v>
      </c>
      <c r="FQ68" s="53">
        <v>0</v>
      </c>
      <c r="FR68" s="53">
        <v>0</v>
      </c>
      <c r="FS68" s="53">
        <v>0</v>
      </c>
      <c r="FT68" s="53">
        <v>14.29</v>
      </c>
      <c r="FU68" s="53">
        <v>14.29</v>
      </c>
      <c r="FV68" s="53">
        <v>14.29</v>
      </c>
      <c r="FW68" s="53">
        <v>14.29</v>
      </c>
      <c r="FX68" s="53">
        <v>42.86</v>
      </c>
      <c r="FY68" s="53">
        <v>0</v>
      </c>
      <c r="FZ68" s="53">
        <v>0</v>
      </c>
      <c r="GA68" s="53">
        <v>0</v>
      </c>
      <c r="GB68" s="53">
        <v>0</v>
      </c>
      <c r="GC68" s="53">
        <v>0</v>
      </c>
      <c r="GD68" s="53">
        <v>0</v>
      </c>
      <c r="GE68" s="53">
        <v>0</v>
      </c>
      <c r="GF68" s="53">
        <v>0</v>
      </c>
      <c r="GG68" s="53">
        <v>0</v>
      </c>
      <c r="GH68" s="53">
        <v>33.33</v>
      </c>
      <c r="GI68" s="53">
        <v>0</v>
      </c>
      <c r="GJ68" s="53">
        <v>0</v>
      </c>
      <c r="GK68" s="53">
        <v>0</v>
      </c>
      <c r="GL68" s="53">
        <v>33.33</v>
      </c>
      <c r="GM68" s="53">
        <v>0</v>
      </c>
      <c r="GN68" s="53">
        <v>0</v>
      </c>
      <c r="GO68" s="53">
        <v>0</v>
      </c>
      <c r="GP68" s="53">
        <v>0</v>
      </c>
      <c r="GQ68" s="53">
        <v>0</v>
      </c>
      <c r="GR68" s="53">
        <v>0</v>
      </c>
      <c r="GS68" s="53">
        <v>0</v>
      </c>
      <c r="GT68" s="53">
        <v>0</v>
      </c>
      <c r="GU68" s="53">
        <v>0</v>
      </c>
      <c r="GV68" s="53">
        <v>0</v>
      </c>
      <c r="GW68" s="53">
        <v>0</v>
      </c>
      <c r="GX68" s="53">
        <v>0</v>
      </c>
      <c r="GY68" s="53">
        <v>0</v>
      </c>
      <c r="GZ68" s="53">
        <v>0</v>
      </c>
      <c r="HA68" s="53">
        <v>0</v>
      </c>
      <c r="HB68" s="53">
        <v>33.33</v>
      </c>
      <c r="HC68" s="53">
        <v>0</v>
      </c>
    </row>
    <row r="69" spans="1:211" ht="16.5" x14ac:dyDescent="0.25">
      <c r="A69" s="83" t="s">
        <v>290</v>
      </c>
      <c r="B69" s="53">
        <v>1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1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1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0</v>
      </c>
      <c r="AK69" s="53">
        <v>0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1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0</v>
      </c>
      <c r="BI69" s="53">
        <v>0</v>
      </c>
      <c r="BJ69" s="53">
        <v>1</v>
      </c>
      <c r="BK69" s="53">
        <v>0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1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0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1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1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0</v>
      </c>
      <c r="EK69" s="53">
        <v>0</v>
      </c>
      <c r="EL69" s="53">
        <v>0</v>
      </c>
      <c r="EM69" s="53">
        <v>0</v>
      </c>
      <c r="EN69" s="53">
        <v>0</v>
      </c>
      <c r="EO69" s="53">
        <v>0</v>
      </c>
      <c r="EP69" s="53">
        <v>0</v>
      </c>
      <c r="EQ69" s="53">
        <v>0</v>
      </c>
      <c r="ER69" s="53">
        <v>0</v>
      </c>
      <c r="ES69" s="53">
        <v>0</v>
      </c>
      <c r="ET69" s="53">
        <v>1</v>
      </c>
      <c r="EU69" s="53">
        <v>0</v>
      </c>
      <c r="EV69" s="53">
        <v>0</v>
      </c>
      <c r="EW69" s="53">
        <v>0</v>
      </c>
      <c r="EX69" s="53">
        <v>1</v>
      </c>
      <c r="EY69" s="53">
        <v>1</v>
      </c>
      <c r="EZ69" s="53">
        <v>0</v>
      </c>
      <c r="FA69" s="53">
        <v>0</v>
      </c>
      <c r="FB69" s="53">
        <v>0</v>
      </c>
      <c r="FC69" s="53">
        <v>0</v>
      </c>
      <c r="FD69" s="53">
        <v>0</v>
      </c>
      <c r="FE69" s="53">
        <v>1</v>
      </c>
      <c r="FF69" s="53">
        <v>0</v>
      </c>
      <c r="FG69" s="53">
        <v>0</v>
      </c>
      <c r="FH69" s="53">
        <v>1</v>
      </c>
      <c r="FI69" s="53">
        <v>0</v>
      </c>
      <c r="FJ69" s="53">
        <v>1</v>
      </c>
      <c r="FK69" s="53">
        <v>0</v>
      </c>
      <c r="FL69" s="53">
        <v>1</v>
      </c>
      <c r="FM69" s="53">
        <v>0</v>
      </c>
      <c r="FN69" s="53">
        <v>0</v>
      </c>
      <c r="FO69" s="53">
        <v>0</v>
      </c>
      <c r="FP69" s="53">
        <v>0</v>
      </c>
      <c r="FQ69" s="53">
        <v>0</v>
      </c>
      <c r="FR69" s="53">
        <v>0</v>
      </c>
      <c r="FS69" s="53">
        <v>0</v>
      </c>
      <c r="FT69" s="53">
        <v>1</v>
      </c>
      <c r="FU69" s="53">
        <v>1</v>
      </c>
      <c r="FV69" s="53">
        <v>1</v>
      </c>
      <c r="FW69" s="53">
        <v>0</v>
      </c>
      <c r="FX69" s="53">
        <v>0</v>
      </c>
      <c r="FY69" s="53">
        <v>0</v>
      </c>
      <c r="FZ69" s="53">
        <v>0</v>
      </c>
      <c r="GA69" s="53">
        <v>0</v>
      </c>
      <c r="GB69" s="53">
        <v>0</v>
      </c>
      <c r="GC69" s="53">
        <v>0</v>
      </c>
      <c r="GD69" s="53">
        <v>0</v>
      </c>
      <c r="GE69" s="53">
        <v>0</v>
      </c>
      <c r="GF69" s="53">
        <v>0</v>
      </c>
      <c r="GG69" s="53">
        <v>0</v>
      </c>
      <c r="GH69" s="53">
        <v>0</v>
      </c>
      <c r="GI69" s="53">
        <v>0</v>
      </c>
      <c r="GJ69" s="53">
        <v>1</v>
      </c>
      <c r="GK69" s="53">
        <v>0</v>
      </c>
      <c r="GL69" s="53">
        <v>0</v>
      </c>
      <c r="GM69" s="53">
        <v>0</v>
      </c>
      <c r="GN69" s="53">
        <v>0</v>
      </c>
      <c r="GO69" s="53">
        <v>0</v>
      </c>
      <c r="GP69" s="53">
        <v>0</v>
      </c>
      <c r="GQ69" s="53">
        <v>0</v>
      </c>
      <c r="GR69" s="53">
        <v>0</v>
      </c>
      <c r="GS69" s="53">
        <v>0</v>
      </c>
      <c r="GT69" s="53">
        <v>0</v>
      </c>
      <c r="GU69" s="53">
        <v>0</v>
      </c>
      <c r="GV69" s="53">
        <v>0</v>
      </c>
      <c r="GW69" s="53">
        <v>0</v>
      </c>
      <c r="GX69" s="53">
        <v>0</v>
      </c>
      <c r="GY69" s="53">
        <v>0</v>
      </c>
      <c r="GZ69" s="53">
        <v>0</v>
      </c>
      <c r="HA69" s="53">
        <v>0</v>
      </c>
      <c r="HB69" s="53">
        <v>0</v>
      </c>
      <c r="HC69" s="53">
        <v>0</v>
      </c>
    </row>
    <row r="70" spans="1:211" x14ac:dyDescent="0.25">
      <c r="A70" s="83" t="s">
        <v>279</v>
      </c>
      <c r="B70" s="53">
        <v>100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100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100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100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100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100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100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100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0</v>
      </c>
      <c r="EK70" s="53">
        <v>0</v>
      </c>
      <c r="EL70" s="53">
        <v>0</v>
      </c>
      <c r="EM70" s="53">
        <v>0</v>
      </c>
      <c r="EN70" s="53">
        <v>0</v>
      </c>
      <c r="EO70" s="53">
        <v>0</v>
      </c>
      <c r="EP70" s="53">
        <v>0</v>
      </c>
      <c r="EQ70" s="53">
        <v>0</v>
      </c>
      <c r="ER70" s="53">
        <v>0</v>
      </c>
      <c r="ES70" s="53">
        <v>0</v>
      </c>
      <c r="ET70" s="53">
        <v>100</v>
      </c>
      <c r="EU70" s="53">
        <v>0</v>
      </c>
      <c r="EV70" s="53">
        <v>0</v>
      </c>
      <c r="EW70" s="53">
        <v>0</v>
      </c>
      <c r="EX70" s="53">
        <v>33.33</v>
      </c>
      <c r="EY70" s="53">
        <v>33.33</v>
      </c>
      <c r="EZ70" s="53">
        <v>0</v>
      </c>
      <c r="FA70" s="53">
        <v>0</v>
      </c>
      <c r="FB70" s="53">
        <v>0</v>
      </c>
      <c r="FC70" s="53">
        <v>0</v>
      </c>
      <c r="FD70" s="53">
        <v>0</v>
      </c>
      <c r="FE70" s="53">
        <v>33.33</v>
      </c>
      <c r="FF70" s="53">
        <v>0</v>
      </c>
      <c r="FG70" s="53">
        <v>0</v>
      </c>
      <c r="FH70" s="53">
        <v>33.33</v>
      </c>
      <c r="FI70" s="53">
        <v>0</v>
      </c>
      <c r="FJ70" s="53">
        <v>33.33</v>
      </c>
      <c r="FK70" s="53">
        <v>0</v>
      </c>
      <c r="FL70" s="53">
        <v>33.33</v>
      </c>
      <c r="FM70" s="53">
        <v>0</v>
      </c>
      <c r="FN70" s="53">
        <v>0</v>
      </c>
      <c r="FO70" s="53">
        <v>0</v>
      </c>
      <c r="FP70" s="53">
        <v>0</v>
      </c>
      <c r="FQ70" s="53">
        <v>0</v>
      </c>
      <c r="FR70" s="53">
        <v>0</v>
      </c>
      <c r="FS70" s="53">
        <v>0</v>
      </c>
      <c r="FT70" s="53">
        <v>33.33</v>
      </c>
      <c r="FU70" s="53">
        <v>33.33</v>
      </c>
      <c r="FV70" s="53">
        <v>33.33</v>
      </c>
      <c r="FW70" s="53">
        <v>0</v>
      </c>
      <c r="FX70" s="53">
        <v>0</v>
      </c>
      <c r="FY70" s="53">
        <v>0</v>
      </c>
      <c r="FZ70" s="53">
        <v>0</v>
      </c>
      <c r="GA70" s="53">
        <v>0</v>
      </c>
      <c r="GB70" s="53">
        <v>0</v>
      </c>
      <c r="GC70" s="53">
        <v>0</v>
      </c>
      <c r="GD70" s="53">
        <v>0</v>
      </c>
      <c r="GE70" s="53">
        <v>0</v>
      </c>
      <c r="GF70" s="53">
        <v>0</v>
      </c>
      <c r="GG70" s="53">
        <v>0</v>
      </c>
      <c r="GH70" s="53">
        <v>0</v>
      </c>
      <c r="GI70" s="53">
        <v>0</v>
      </c>
      <c r="GJ70" s="53">
        <v>100</v>
      </c>
      <c r="GK70" s="53">
        <v>0</v>
      </c>
      <c r="GL70" s="53">
        <v>0</v>
      </c>
      <c r="GM70" s="53">
        <v>0</v>
      </c>
      <c r="GN70" s="53">
        <v>0</v>
      </c>
      <c r="GO70" s="53">
        <v>0</v>
      </c>
      <c r="GP70" s="53">
        <v>0</v>
      </c>
      <c r="GQ70" s="53">
        <v>0</v>
      </c>
      <c r="GR70" s="53">
        <v>0</v>
      </c>
      <c r="GS70" s="53">
        <v>0</v>
      </c>
      <c r="GT70" s="53">
        <v>0</v>
      </c>
      <c r="GU70" s="53">
        <v>0</v>
      </c>
      <c r="GV70" s="53">
        <v>0</v>
      </c>
      <c r="GW70" s="53">
        <v>0</v>
      </c>
      <c r="GX70" s="53">
        <v>0</v>
      </c>
      <c r="GY70" s="53">
        <v>0</v>
      </c>
      <c r="GZ70" s="53">
        <v>0</v>
      </c>
      <c r="HA70" s="53">
        <v>0</v>
      </c>
      <c r="HB70" s="53">
        <v>0</v>
      </c>
      <c r="HC70" s="53">
        <v>0</v>
      </c>
    </row>
    <row r="71" spans="1:211" ht="16.5" x14ac:dyDescent="0.25">
      <c r="A71" s="83" t="s">
        <v>292</v>
      </c>
      <c r="B71" s="53">
        <v>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2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1</v>
      </c>
      <c r="U71" s="53">
        <v>0</v>
      </c>
      <c r="V71" s="53">
        <v>0</v>
      </c>
      <c r="W71" s="53">
        <v>1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0</v>
      </c>
      <c r="AO71" s="53">
        <v>0</v>
      </c>
      <c r="AP71" s="53">
        <v>1</v>
      </c>
      <c r="AQ71" s="53">
        <v>1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1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1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0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1</v>
      </c>
      <c r="BU71" s="53">
        <v>0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0</v>
      </c>
      <c r="CG71" s="53">
        <v>0</v>
      </c>
      <c r="CH71" s="53">
        <v>0</v>
      </c>
      <c r="CI71" s="53">
        <v>0</v>
      </c>
      <c r="CJ71" s="53">
        <v>0</v>
      </c>
      <c r="CK71" s="53">
        <v>0</v>
      </c>
      <c r="CL71" s="53">
        <v>0</v>
      </c>
      <c r="CM71" s="53">
        <v>0</v>
      </c>
      <c r="CN71" s="53">
        <v>1</v>
      </c>
      <c r="CO71" s="53">
        <v>2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0</v>
      </c>
      <c r="CX71" s="53">
        <v>0</v>
      </c>
      <c r="CY71" s="53">
        <v>0</v>
      </c>
      <c r="CZ71" s="53">
        <v>0</v>
      </c>
      <c r="DA71" s="53">
        <v>0</v>
      </c>
      <c r="DB71" s="53">
        <v>0</v>
      </c>
      <c r="DC71" s="53">
        <v>1</v>
      </c>
      <c r="DD71" s="53">
        <v>1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0</v>
      </c>
      <c r="DZ71" s="53">
        <v>0</v>
      </c>
      <c r="EA71" s="53">
        <v>0</v>
      </c>
      <c r="EB71" s="53">
        <v>0</v>
      </c>
      <c r="EC71" s="53">
        <v>0</v>
      </c>
      <c r="ED71" s="53">
        <v>0</v>
      </c>
      <c r="EE71" s="53">
        <v>0</v>
      </c>
      <c r="EF71" s="53">
        <v>0</v>
      </c>
      <c r="EG71" s="53">
        <v>0</v>
      </c>
      <c r="EH71" s="53">
        <v>0</v>
      </c>
      <c r="EI71" s="53">
        <v>0</v>
      </c>
      <c r="EJ71" s="53">
        <v>0</v>
      </c>
      <c r="EK71" s="53">
        <v>0</v>
      </c>
      <c r="EL71" s="53">
        <v>0</v>
      </c>
      <c r="EM71" s="53">
        <v>0</v>
      </c>
      <c r="EN71" s="53">
        <v>0</v>
      </c>
      <c r="EO71" s="53">
        <v>0</v>
      </c>
      <c r="EP71" s="53">
        <v>0</v>
      </c>
      <c r="EQ71" s="53">
        <v>0</v>
      </c>
      <c r="ER71" s="53">
        <v>0</v>
      </c>
      <c r="ES71" s="53">
        <v>2</v>
      </c>
      <c r="ET71" s="53">
        <v>0</v>
      </c>
      <c r="EU71" s="53">
        <v>0</v>
      </c>
      <c r="EV71" s="53">
        <v>0</v>
      </c>
      <c r="EW71" s="53">
        <v>0</v>
      </c>
      <c r="EX71" s="53">
        <v>1</v>
      </c>
      <c r="EY71" s="53">
        <v>1</v>
      </c>
      <c r="EZ71" s="53">
        <v>0</v>
      </c>
      <c r="FA71" s="53">
        <v>1</v>
      </c>
      <c r="FB71" s="53">
        <v>0</v>
      </c>
      <c r="FC71" s="53">
        <v>0</v>
      </c>
      <c r="FD71" s="53">
        <v>0</v>
      </c>
      <c r="FE71" s="53">
        <v>0</v>
      </c>
      <c r="FF71" s="53">
        <v>1</v>
      </c>
      <c r="FG71" s="53">
        <v>0</v>
      </c>
      <c r="FH71" s="53">
        <v>1</v>
      </c>
      <c r="FI71" s="53">
        <v>0</v>
      </c>
      <c r="FJ71" s="53">
        <v>0</v>
      </c>
      <c r="FK71" s="53">
        <v>0</v>
      </c>
      <c r="FL71" s="53">
        <v>0</v>
      </c>
      <c r="FM71" s="53">
        <v>1</v>
      </c>
      <c r="FN71" s="53">
        <v>0</v>
      </c>
      <c r="FO71" s="53">
        <v>1</v>
      </c>
      <c r="FP71" s="53">
        <v>0</v>
      </c>
      <c r="FQ71" s="53">
        <v>1</v>
      </c>
      <c r="FR71" s="53">
        <v>0</v>
      </c>
      <c r="FS71" s="53">
        <v>0</v>
      </c>
      <c r="FT71" s="53">
        <v>2</v>
      </c>
      <c r="FU71" s="53">
        <v>0</v>
      </c>
      <c r="FV71" s="53">
        <v>0</v>
      </c>
      <c r="FW71" s="53">
        <v>1</v>
      </c>
      <c r="FX71" s="53">
        <v>0</v>
      </c>
      <c r="FY71" s="53">
        <v>0</v>
      </c>
      <c r="FZ71" s="53">
        <v>0</v>
      </c>
      <c r="GA71" s="53">
        <v>1</v>
      </c>
      <c r="GB71" s="53">
        <v>0</v>
      </c>
      <c r="GC71" s="53">
        <v>0</v>
      </c>
      <c r="GD71" s="53">
        <v>0</v>
      </c>
      <c r="GE71" s="53">
        <v>0</v>
      </c>
      <c r="GF71" s="53">
        <v>2</v>
      </c>
      <c r="GG71" s="53">
        <v>0</v>
      </c>
      <c r="GH71" s="53">
        <v>0</v>
      </c>
      <c r="GI71" s="53">
        <v>0</v>
      </c>
      <c r="GJ71" s="53">
        <v>0</v>
      </c>
      <c r="GK71" s="53">
        <v>0</v>
      </c>
      <c r="GL71" s="53">
        <v>0</v>
      </c>
      <c r="GM71" s="53">
        <v>0</v>
      </c>
      <c r="GN71" s="53">
        <v>0</v>
      </c>
      <c r="GO71" s="53">
        <v>0</v>
      </c>
      <c r="GP71" s="53">
        <v>0</v>
      </c>
      <c r="GQ71" s="53">
        <v>0</v>
      </c>
      <c r="GR71" s="53">
        <v>0</v>
      </c>
      <c r="GS71" s="53">
        <v>0</v>
      </c>
      <c r="GT71" s="53">
        <v>0</v>
      </c>
      <c r="GU71" s="53">
        <v>0</v>
      </c>
      <c r="GV71" s="53">
        <v>0</v>
      </c>
      <c r="GW71" s="53">
        <v>0</v>
      </c>
      <c r="GX71" s="53">
        <v>0</v>
      </c>
      <c r="GY71" s="53">
        <v>0</v>
      </c>
      <c r="GZ71" s="53">
        <v>0</v>
      </c>
      <c r="HA71" s="53">
        <v>0</v>
      </c>
      <c r="HB71" s="53">
        <v>0</v>
      </c>
      <c r="HC71" s="53">
        <v>0</v>
      </c>
    </row>
    <row r="72" spans="1:211" x14ac:dyDescent="0.25">
      <c r="A72" s="83" t="s">
        <v>279</v>
      </c>
      <c r="B72" s="53">
        <v>100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100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50</v>
      </c>
      <c r="U72" s="53">
        <v>0</v>
      </c>
      <c r="V72" s="53">
        <v>0</v>
      </c>
      <c r="W72" s="53">
        <v>50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50</v>
      </c>
      <c r="AQ72" s="53">
        <v>50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50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50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50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0</v>
      </c>
      <c r="CG72" s="53">
        <v>0</v>
      </c>
      <c r="CH72" s="53">
        <v>0</v>
      </c>
      <c r="CI72" s="53">
        <v>0</v>
      </c>
      <c r="CJ72" s="53">
        <v>0</v>
      </c>
      <c r="CK72" s="53">
        <v>0</v>
      </c>
      <c r="CL72" s="53">
        <v>0</v>
      </c>
      <c r="CM72" s="53">
        <v>0</v>
      </c>
      <c r="CN72" s="53">
        <v>50</v>
      </c>
      <c r="CO72" s="53">
        <v>100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0</v>
      </c>
      <c r="CX72" s="53">
        <v>0</v>
      </c>
      <c r="CY72" s="53">
        <v>0</v>
      </c>
      <c r="CZ72" s="53">
        <v>0</v>
      </c>
      <c r="DA72" s="53">
        <v>0</v>
      </c>
      <c r="DB72" s="53">
        <v>0</v>
      </c>
      <c r="DC72" s="53">
        <v>50</v>
      </c>
      <c r="DD72" s="53">
        <v>50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0</v>
      </c>
      <c r="DZ72" s="53">
        <v>0</v>
      </c>
      <c r="EA72" s="53">
        <v>0</v>
      </c>
      <c r="EB72" s="53">
        <v>0</v>
      </c>
      <c r="EC72" s="53">
        <v>0</v>
      </c>
      <c r="ED72" s="53">
        <v>0</v>
      </c>
      <c r="EE72" s="53">
        <v>0</v>
      </c>
      <c r="EF72" s="53">
        <v>0</v>
      </c>
      <c r="EG72" s="53">
        <v>0</v>
      </c>
      <c r="EH72" s="53">
        <v>0</v>
      </c>
      <c r="EI72" s="53">
        <v>0</v>
      </c>
      <c r="EJ72" s="53">
        <v>0</v>
      </c>
      <c r="EK72" s="53">
        <v>0</v>
      </c>
      <c r="EL72" s="53">
        <v>0</v>
      </c>
      <c r="EM72" s="53">
        <v>0</v>
      </c>
      <c r="EN72" s="53">
        <v>0</v>
      </c>
      <c r="EO72" s="53">
        <v>0</v>
      </c>
      <c r="EP72" s="53">
        <v>0</v>
      </c>
      <c r="EQ72" s="53">
        <v>0</v>
      </c>
      <c r="ER72" s="53">
        <v>0</v>
      </c>
      <c r="ES72" s="53">
        <v>100</v>
      </c>
      <c r="ET72" s="53">
        <v>0</v>
      </c>
      <c r="EU72" s="53">
        <v>0</v>
      </c>
      <c r="EV72" s="53">
        <v>0</v>
      </c>
      <c r="EW72" s="53">
        <v>0</v>
      </c>
      <c r="EX72" s="53">
        <v>25</v>
      </c>
      <c r="EY72" s="53">
        <v>25</v>
      </c>
      <c r="EZ72" s="53">
        <v>0</v>
      </c>
      <c r="FA72" s="53">
        <v>25</v>
      </c>
      <c r="FB72" s="53">
        <v>0</v>
      </c>
      <c r="FC72" s="53">
        <v>0</v>
      </c>
      <c r="FD72" s="53">
        <v>0</v>
      </c>
      <c r="FE72" s="53">
        <v>0</v>
      </c>
      <c r="FF72" s="53">
        <v>25</v>
      </c>
      <c r="FG72" s="53">
        <v>0</v>
      </c>
      <c r="FH72" s="53">
        <v>25</v>
      </c>
      <c r="FI72" s="53">
        <v>0</v>
      </c>
      <c r="FJ72" s="53">
        <v>0</v>
      </c>
      <c r="FK72" s="53">
        <v>0</v>
      </c>
      <c r="FL72" s="53">
        <v>0</v>
      </c>
      <c r="FM72" s="53">
        <v>25</v>
      </c>
      <c r="FN72" s="53">
        <v>0</v>
      </c>
      <c r="FO72" s="53">
        <v>25</v>
      </c>
      <c r="FP72" s="53">
        <v>0</v>
      </c>
      <c r="FQ72" s="53">
        <v>25</v>
      </c>
      <c r="FR72" s="53">
        <v>0</v>
      </c>
      <c r="FS72" s="53">
        <v>0</v>
      </c>
      <c r="FT72" s="53">
        <v>50</v>
      </c>
      <c r="FU72" s="53">
        <v>0</v>
      </c>
      <c r="FV72" s="53">
        <v>0</v>
      </c>
      <c r="FW72" s="53">
        <v>25</v>
      </c>
      <c r="FX72" s="53">
        <v>0</v>
      </c>
      <c r="FY72" s="53">
        <v>0</v>
      </c>
      <c r="FZ72" s="53">
        <v>0</v>
      </c>
      <c r="GA72" s="53">
        <v>25</v>
      </c>
      <c r="GB72" s="53">
        <v>0</v>
      </c>
      <c r="GC72" s="53">
        <v>0</v>
      </c>
      <c r="GD72" s="53">
        <v>0</v>
      </c>
      <c r="GE72" s="53">
        <v>0</v>
      </c>
      <c r="GF72" s="53">
        <v>100</v>
      </c>
      <c r="GG72" s="53">
        <v>0</v>
      </c>
      <c r="GH72" s="53">
        <v>0</v>
      </c>
      <c r="GI72" s="53">
        <v>0</v>
      </c>
      <c r="GJ72" s="53">
        <v>0</v>
      </c>
      <c r="GK72" s="53">
        <v>0</v>
      </c>
      <c r="GL72" s="53">
        <v>0</v>
      </c>
      <c r="GM72" s="53">
        <v>0</v>
      </c>
      <c r="GN72" s="53">
        <v>0</v>
      </c>
      <c r="GO72" s="53">
        <v>0</v>
      </c>
      <c r="GP72" s="53">
        <v>0</v>
      </c>
      <c r="GQ72" s="53">
        <v>0</v>
      </c>
      <c r="GR72" s="53">
        <v>0</v>
      </c>
      <c r="GS72" s="53">
        <v>0</v>
      </c>
      <c r="GT72" s="53">
        <v>0</v>
      </c>
      <c r="GU72" s="53">
        <v>0</v>
      </c>
      <c r="GV72" s="53">
        <v>0</v>
      </c>
      <c r="GW72" s="53">
        <v>0</v>
      </c>
      <c r="GX72" s="53">
        <v>0</v>
      </c>
      <c r="GY72" s="53">
        <v>0</v>
      </c>
      <c r="GZ72" s="53">
        <v>0</v>
      </c>
      <c r="HA72" s="53">
        <v>0</v>
      </c>
      <c r="HB72" s="53">
        <v>0</v>
      </c>
      <c r="HC72" s="53">
        <v>0</v>
      </c>
    </row>
    <row r="73" spans="1:211" ht="16.5" x14ac:dyDescent="0.25">
      <c r="A73" s="83" t="s">
        <v>310</v>
      </c>
      <c r="B73" s="53">
        <v>5</v>
      </c>
      <c r="C73" s="53">
        <v>1</v>
      </c>
      <c r="D73" s="53">
        <v>0</v>
      </c>
      <c r="E73" s="53">
        <v>4</v>
      </c>
      <c r="F73" s="53">
        <v>0</v>
      </c>
      <c r="G73" s="53">
        <v>0</v>
      </c>
      <c r="H73" s="53">
        <v>0</v>
      </c>
      <c r="I73" s="53">
        <v>0</v>
      </c>
      <c r="J73" s="53">
        <v>3</v>
      </c>
      <c r="K73" s="53">
        <v>0</v>
      </c>
      <c r="L73" s="53">
        <v>0</v>
      </c>
      <c r="M73" s="53">
        <v>2</v>
      </c>
      <c r="N73" s="53">
        <v>0</v>
      </c>
      <c r="O73" s="53">
        <v>0</v>
      </c>
      <c r="P73" s="53">
        <v>1</v>
      </c>
      <c r="Q73" s="53">
        <v>0</v>
      </c>
      <c r="R73" s="53">
        <v>0</v>
      </c>
      <c r="S73" s="53">
        <v>0</v>
      </c>
      <c r="T73" s="53">
        <v>7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1</v>
      </c>
      <c r="AP73" s="53">
        <v>1</v>
      </c>
      <c r="AQ73" s="53">
        <v>7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1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7</v>
      </c>
      <c r="BH73" s="53">
        <v>0</v>
      </c>
      <c r="BI73" s="53">
        <v>0</v>
      </c>
      <c r="BJ73" s="53">
        <v>0</v>
      </c>
      <c r="BK73" s="53">
        <v>3</v>
      </c>
      <c r="BL73" s="53">
        <v>0</v>
      </c>
      <c r="BM73" s="53">
        <v>0</v>
      </c>
      <c r="BN73" s="53">
        <v>0</v>
      </c>
      <c r="BO73" s="53">
        <v>1</v>
      </c>
      <c r="BP73" s="53">
        <v>0</v>
      </c>
      <c r="BQ73" s="53">
        <v>0</v>
      </c>
      <c r="BR73" s="53">
        <v>0</v>
      </c>
      <c r="BS73" s="53">
        <v>0</v>
      </c>
      <c r="BT73" s="53">
        <v>1</v>
      </c>
      <c r="BU73" s="53">
        <v>0</v>
      </c>
      <c r="BV73" s="53">
        <v>1</v>
      </c>
      <c r="BW73" s="53">
        <v>2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0</v>
      </c>
      <c r="CG73" s="53">
        <v>0</v>
      </c>
      <c r="CH73" s="53">
        <v>0</v>
      </c>
      <c r="CI73" s="53">
        <v>0</v>
      </c>
      <c r="CJ73" s="53">
        <v>0</v>
      </c>
      <c r="CK73" s="53">
        <v>0</v>
      </c>
      <c r="CL73" s="53">
        <v>0</v>
      </c>
      <c r="CM73" s="53">
        <v>0</v>
      </c>
      <c r="CN73" s="53">
        <v>0</v>
      </c>
      <c r="CO73" s="53">
        <v>8</v>
      </c>
      <c r="CP73" s="53">
        <v>0</v>
      </c>
      <c r="CQ73" s="53">
        <v>1</v>
      </c>
      <c r="CR73" s="53">
        <v>2</v>
      </c>
      <c r="CS73" s="53">
        <v>2</v>
      </c>
      <c r="CT73" s="53">
        <v>0</v>
      </c>
      <c r="CU73" s="53">
        <v>0</v>
      </c>
      <c r="CV73" s="53">
        <v>1</v>
      </c>
      <c r="CW73" s="53">
        <v>0</v>
      </c>
      <c r="CX73" s="53">
        <v>0</v>
      </c>
      <c r="CY73" s="53">
        <v>0</v>
      </c>
      <c r="CZ73" s="53">
        <v>0</v>
      </c>
      <c r="DA73" s="53">
        <v>0</v>
      </c>
      <c r="DB73" s="53">
        <v>0</v>
      </c>
      <c r="DC73" s="53">
        <v>1</v>
      </c>
      <c r="DD73" s="53">
        <v>0</v>
      </c>
      <c r="DE73" s="53">
        <v>0</v>
      </c>
      <c r="DF73" s="53">
        <v>1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0</v>
      </c>
      <c r="DZ73" s="53">
        <v>0</v>
      </c>
      <c r="EA73" s="53">
        <v>0</v>
      </c>
      <c r="EB73" s="53">
        <v>0</v>
      </c>
      <c r="EC73" s="53">
        <v>0</v>
      </c>
      <c r="ED73" s="53">
        <v>0</v>
      </c>
      <c r="EE73" s="53">
        <v>0</v>
      </c>
      <c r="EF73" s="53">
        <v>0</v>
      </c>
      <c r="EG73" s="53">
        <v>0</v>
      </c>
      <c r="EH73" s="53">
        <v>0</v>
      </c>
      <c r="EI73" s="53">
        <v>0</v>
      </c>
      <c r="EJ73" s="53">
        <v>0</v>
      </c>
      <c r="EK73" s="53">
        <v>0</v>
      </c>
      <c r="EL73" s="53">
        <v>0</v>
      </c>
      <c r="EM73" s="53">
        <v>0</v>
      </c>
      <c r="EN73" s="53">
        <v>0</v>
      </c>
      <c r="EO73" s="53">
        <v>0</v>
      </c>
      <c r="EP73" s="53">
        <v>0</v>
      </c>
      <c r="EQ73" s="53">
        <v>0</v>
      </c>
      <c r="ER73" s="53">
        <v>0</v>
      </c>
      <c r="ES73" s="53">
        <v>3</v>
      </c>
      <c r="ET73" s="53">
        <v>4</v>
      </c>
      <c r="EU73" s="53">
        <v>1</v>
      </c>
      <c r="EV73" s="53">
        <v>0</v>
      </c>
      <c r="EW73" s="53">
        <v>0</v>
      </c>
      <c r="EX73" s="53">
        <v>7</v>
      </c>
      <c r="EY73" s="53">
        <v>4</v>
      </c>
      <c r="EZ73" s="53">
        <v>1</v>
      </c>
      <c r="FA73" s="53">
        <v>0</v>
      </c>
      <c r="FB73" s="53">
        <v>0</v>
      </c>
      <c r="FC73" s="53">
        <v>0</v>
      </c>
      <c r="FD73" s="53">
        <v>0</v>
      </c>
      <c r="FE73" s="53">
        <v>1</v>
      </c>
      <c r="FF73" s="53">
        <v>1</v>
      </c>
      <c r="FG73" s="53">
        <v>0</v>
      </c>
      <c r="FH73" s="53">
        <v>2</v>
      </c>
      <c r="FI73" s="53">
        <v>4</v>
      </c>
      <c r="FJ73" s="53">
        <v>3</v>
      </c>
      <c r="FK73" s="53">
        <v>2</v>
      </c>
      <c r="FL73" s="53">
        <v>2</v>
      </c>
      <c r="FM73" s="53">
        <v>2</v>
      </c>
      <c r="FN73" s="53">
        <v>0</v>
      </c>
      <c r="FO73" s="53">
        <v>2</v>
      </c>
      <c r="FP73" s="53">
        <v>0</v>
      </c>
      <c r="FQ73" s="53">
        <v>2</v>
      </c>
      <c r="FR73" s="53">
        <v>0</v>
      </c>
      <c r="FS73" s="53">
        <v>1</v>
      </c>
      <c r="FT73" s="53">
        <v>2</v>
      </c>
      <c r="FU73" s="53">
        <v>3</v>
      </c>
      <c r="FV73" s="53">
        <v>3</v>
      </c>
      <c r="FW73" s="53">
        <v>1</v>
      </c>
      <c r="FX73" s="53">
        <v>2</v>
      </c>
      <c r="FY73" s="53">
        <v>2</v>
      </c>
      <c r="FZ73" s="53">
        <v>0</v>
      </c>
      <c r="GA73" s="53">
        <v>0</v>
      </c>
      <c r="GB73" s="53">
        <v>0</v>
      </c>
      <c r="GC73" s="53">
        <v>1</v>
      </c>
      <c r="GD73" s="53">
        <v>0</v>
      </c>
      <c r="GE73" s="53">
        <v>2</v>
      </c>
      <c r="GF73" s="53">
        <v>2</v>
      </c>
      <c r="GG73" s="53">
        <v>2</v>
      </c>
      <c r="GH73" s="53">
        <v>3</v>
      </c>
      <c r="GI73" s="53">
        <v>0</v>
      </c>
      <c r="GJ73" s="53">
        <v>0</v>
      </c>
      <c r="GK73" s="53">
        <v>0</v>
      </c>
      <c r="GL73" s="53">
        <v>1</v>
      </c>
      <c r="GM73" s="53">
        <v>0</v>
      </c>
      <c r="GN73" s="53">
        <v>0</v>
      </c>
      <c r="GO73" s="53">
        <v>0</v>
      </c>
      <c r="GP73" s="53">
        <v>0</v>
      </c>
      <c r="GQ73" s="53">
        <v>0</v>
      </c>
      <c r="GR73" s="53">
        <v>0</v>
      </c>
      <c r="GS73" s="53">
        <v>0</v>
      </c>
      <c r="GT73" s="53">
        <v>0</v>
      </c>
      <c r="GU73" s="53">
        <v>0</v>
      </c>
      <c r="GV73" s="53">
        <v>0</v>
      </c>
      <c r="GW73" s="53">
        <v>0</v>
      </c>
      <c r="GX73" s="53">
        <v>0</v>
      </c>
      <c r="GY73" s="53">
        <v>0</v>
      </c>
      <c r="GZ73" s="53">
        <v>0</v>
      </c>
      <c r="HA73" s="53">
        <v>0</v>
      </c>
      <c r="HB73" s="53">
        <v>0</v>
      </c>
      <c r="HC73" s="53">
        <v>0</v>
      </c>
    </row>
    <row r="74" spans="1:211" x14ac:dyDescent="0.25">
      <c r="A74" s="83" t="s">
        <v>279</v>
      </c>
      <c r="B74" s="53">
        <v>62.5</v>
      </c>
      <c r="C74" s="53">
        <v>20</v>
      </c>
      <c r="D74" s="53">
        <v>0</v>
      </c>
      <c r="E74" s="53">
        <v>80</v>
      </c>
      <c r="F74" s="53">
        <v>0</v>
      </c>
      <c r="G74" s="53">
        <v>0</v>
      </c>
      <c r="H74" s="53">
        <v>0</v>
      </c>
      <c r="I74" s="53">
        <v>0</v>
      </c>
      <c r="J74" s="53">
        <v>37.5</v>
      </c>
      <c r="K74" s="53">
        <v>0</v>
      </c>
      <c r="L74" s="53">
        <v>0</v>
      </c>
      <c r="M74" s="53">
        <v>66.67</v>
      </c>
      <c r="N74" s="53">
        <v>0</v>
      </c>
      <c r="O74" s="53">
        <v>0</v>
      </c>
      <c r="P74" s="53">
        <v>33.33</v>
      </c>
      <c r="Q74" s="53">
        <v>0</v>
      </c>
      <c r="R74" s="53">
        <v>0</v>
      </c>
      <c r="S74" s="53">
        <v>0</v>
      </c>
      <c r="T74" s="53">
        <v>87.5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12.5</v>
      </c>
      <c r="AP74" s="53">
        <v>12.5</v>
      </c>
      <c r="AQ74" s="53">
        <v>87.5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12.5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87.5</v>
      </c>
      <c r="BH74" s="53">
        <v>0</v>
      </c>
      <c r="BI74" s="53">
        <v>0</v>
      </c>
      <c r="BJ74" s="53">
        <v>0</v>
      </c>
      <c r="BK74" s="53">
        <v>37.5</v>
      </c>
      <c r="BL74" s="53">
        <v>0</v>
      </c>
      <c r="BM74" s="53">
        <v>0</v>
      </c>
      <c r="BN74" s="53">
        <v>0</v>
      </c>
      <c r="BO74" s="53">
        <v>12.5</v>
      </c>
      <c r="BP74" s="53">
        <v>0</v>
      </c>
      <c r="BQ74" s="53">
        <v>0</v>
      </c>
      <c r="BR74" s="53">
        <v>0</v>
      </c>
      <c r="BS74" s="53">
        <v>0</v>
      </c>
      <c r="BT74" s="53">
        <v>12.5</v>
      </c>
      <c r="BU74" s="53">
        <v>0</v>
      </c>
      <c r="BV74" s="53">
        <v>12.5</v>
      </c>
      <c r="BW74" s="53">
        <v>25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0</v>
      </c>
      <c r="CG74" s="53">
        <v>0</v>
      </c>
      <c r="CH74" s="53">
        <v>0</v>
      </c>
      <c r="CI74" s="53">
        <v>0</v>
      </c>
      <c r="CJ74" s="53">
        <v>0</v>
      </c>
      <c r="CK74" s="53">
        <v>0</v>
      </c>
      <c r="CL74" s="53">
        <v>0</v>
      </c>
      <c r="CM74" s="53">
        <v>0</v>
      </c>
      <c r="CN74" s="53">
        <v>0</v>
      </c>
      <c r="CO74" s="53">
        <v>100</v>
      </c>
      <c r="CP74" s="53">
        <v>0</v>
      </c>
      <c r="CQ74" s="53">
        <v>12.5</v>
      </c>
      <c r="CR74" s="53">
        <v>25</v>
      </c>
      <c r="CS74" s="53">
        <v>25</v>
      </c>
      <c r="CT74" s="53">
        <v>0</v>
      </c>
      <c r="CU74" s="53">
        <v>0</v>
      </c>
      <c r="CV74" s="53">
        <v>12.5</v>
      </c>
      <c r="CW74" s="53">
        <v>0</v>
      </c>
      <c r="CX74" s="53">
        <v>0</v>
      </c>
      <c r="CY74" s="53">
        <v>0</v>
      </c>
      <c r="CZ74" s="53">
        <v>0</v>
      </c>
      <c r="DA74" s="53">
        <v>0</v>
      </c>
      <c r="DB74" s="53">
        <v>0</v>
      </c>
      <c r="DC74" s="53">
        <v>12.5</v>
      </c>
      <c r="DD74" s="53">
        <v>0</v>
      </c>
      <c r="DE74" s="53">
        <v>0</v>
      </c>
      <c r="DF74" s="53">
        <v>12.5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0</v>
      </c>
      <c r="DZ74" s="53">
        <v>0</v>
      </c>
      <c r="EA74" s="53">
        <v>0</v>
      </c>
      <c r="EB74" s="53">
        <v>0</v>
      </c>
      <c r="EC74" s="53">
        <v>0</v>
      </c>
      <c r="ED74" s="53">
        <v>0</v>
      </c>
      <c r="EE74" s="53">
        <v>0</v>
      </c>
      <c r="EF74" s="53">
        <v>0</v>
      </c>
      <c r="EG74" s="53">
        <v>0</v>
      </c>
      <c r="EH74" s="53">
        <v>0</v>
      </c>
      <c r="EI74" s="53">
        <v>0</v>
      </c>
      <c r="EJ74" s="53">
        <v>0</v>
      </c>
      <c r="EK74" s="53">
        <v>0</v>
      </c>
      <c r="EL74" s="53">
        <v>0</v>
      </c>
      <c r="EM74" s="53">
        <v>0</v>
      </c>
      <c r="EN74" s="53">
        <v>0</v>
      </c>
      <c r="EO74" s="53">
        <v>0</v>
      </c>
      <c r="EP74" s="53">
        <v>0</v>
      </c>
      <c r="EQ74" s="53">
        <v>0</v>
      </c>
      <c r="ER74" s="53">
        <v>0</v>
      </c>
      <c r="ES74" s="53">
        <v>37.5</v>
      </c>
      <c r="ET74" s="53">
        <v>50</v>
      </c>
      <c r="EU74" s="53">
        <v>12.5</v>
      </c>
      <c r="EV74" s="53">
        <v>0</v>
      </c>
      <c r="EW74" s="53">
        <v>0</v>
      </c>
      <c r="EX74" s="53">
        <v>50</v>
      </c>
      <c r="EY74" s="53">
        <v>28.57</v>
      </c>
      <c r="EZ74" s="53">
        <v>7.14</v>
      </c>
      <c r="FA74" s="53">
        <v>0</v>
      </c>
      <c r="FB74" s="53">
        <v>0</v>
      </c>
      <c r="FC74" s="53">
        <v>0</v>
      </c>
      <c r="FD74" s="53">
        <v>0</v>
      </c>
      <c r="FE74" s="53">
        <v>7.14</v>
      </c>
      <c r="FF74" s="53">
        <v>7.14</v>
      </c>
      <c r="FG74" s="53">
        <v>0</v>
      </c>
      <c r="FH74" s="53">
        <v>10</v>
      </c>
      <c r="FI74" s="53">
        <v>20</v>
      </c>
      <c r="FJ74" s="53">
        <v>15</v>
      </c>
      <c r="FK74" s="53">
        <v>10</v>
      </c>
      <c r="FL74" s="53">
        <v>10</v>
      </c>
      <c r="FM74" s="53">
        <v>10</v>
      </c>
      <c r="FN74" s="53">
        <v>0</v>
      </c>
      <c r="FO74" s="53">
        <v>10</v>
      </c>
      <c r="FP74" s="53">
        <v>0</v>
      </c>
      <c r="FQ74" s="53">
        <v>10</v>
      </c>
      <c r="FR74" s="53">
        <v>0</v>
      </c>
      <c r="FS74" s="53">
        <v>5</v>
      </c>
      <c r="FT74" s="53">
        <v>12.5</v>
      </c>
      <c r="FU74" s="53">
        <v>18.75</v>
      </c>
      <c r="FV74" s="53">
        <v>18.75</v>
      </c>
      <c r="FW74" s="53">
        <v>6.25</v>
      </c>
      <c r="FX74" s="53">
        <v>12.5</v>
      </c>
      <c r="FY74" s="53">
        <v>12.5</v>
      </c>
      <c r="FZ74" s="53">
        <v>0</v>
      </c>
      <c r="GA74" s="53">
        <v>0</v>
      </c>
      <c r="GB74" s="53">
        <v>0</v>
      </c>
      <c r="GC74" s="53">
        <v>6.25</v>
      </c>
      <c r="GD74" s="53">
        <v>0</v>
      </c>
      <c r="GE74" s="53">
        <v>12.5</v>
      </c>
      <c r="GF74" s="53">
        <v>25</v>
      </c>
      <c r="GG74" s="53">
        <v>25</v>
      </c>
      <c r="GH74" s="53">
        <v>37.5</v>
      </c>
      <c r="GI74" s="53">
        <v>0</v>
      </c>
      <c r="GJ74" s="53">
        <v>0</v>
      </c>
      <c r="GK74" s="53">
        <v>0</v>
      </c>
      <c r="GL74" s="53">
        <v>12.5</v>
      </c>
      <c r="GM74" s="53">
        <v>0</v>
      </c>
      <c r="GN74" s="53">
        <v>0</v>
      </c>
      <c r="GO74" s="53">
        <v>0</v>
      </c>
      <c r="GP74" s="53">
        <v>0</v>
      </c>
      <c r="GQ74" s="53">
        <v>0</v>
      </c>
      <c r="GR74" s="53">
        <v>0</v>
      </c>
      <c r="GS74" s="53">
        <v>0</v>
      </c>
      <c r="GT74" s="53">
        <v>0</v>
      </c>
      <c r="GU74" s="53">
        <v>0</v>
      </c>
      <c r="GV74" s="53">
        <v>0</v>
      </c>
      <c r="GW74" s="53">
        <v>0</v>
      </c>
      <c r="GX74" s="53">
        <v>0</v>
      </c>
      <c r="GY74" s="53">
        <v>0</v>
      </c>
      <c r="GZ74" s="53">
        <v>0</v>
      </c>
      <c r="HA74" s="53">
        <v>0</v>
      </c>
      <c r="HB74" s="53">
        <v>0</v>
      </c>
      <c r="HC74" s="53">
        <v>0</v>
      </c>
    </row>
    <row r="75" spans="1:211" ht="16.5" x14ac:dyDescent="0.25">
      <c r="A75" s="83" t="s">
        <v>293</v>
      </c>
      <c r="B75" s="53">
        <v>6</v>
      </c>
      <c r="C75" s="53">
        <v>1</v>
      </c>
      <c r="D75" s="53">
        <v>1</v>
      </c>
      <c r="E75" s="53">
        <v>2</v>
      </c>
      <c r="F75" s="53">
        <v>2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1</v>
      </c>
      <c r="U75" s="53">
        <v>2</v>
      </c>
      <c r="V75" s="53">
        <v>1</v>
      </c>
      <c r="W75" s="53">
        <v>0</v>
      </c>
      <c r="X75" s="53">
        <v>1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1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1</v>
      </c>
      <c r="AQ75" s="53">
        <v>5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0</v>
      </c>
      <c r="AX75" s="53">
        <v>0</v>
      </c>
      <c r="AY75" s="53">
        <v>1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1</v>
      </c>
      <c r="BF75" s="53">
        <v>1</v>
      </c>
      <c r="BG75" s="53">
        <v>1</v>
      </c>
      <c r="BH75" s="53">
        <v>1</v>
      </c>
      <c r="BI75" s="53">
        <v>0</v>
      </c>
      <c r="BJ75" s="53">
        <v>1</v>
      </c>
      <c r="BK75" s="53">
        <v>0</v>
      </c>
      <c r="BL75" s="53">
        <v>0</v>
      </c>
      <c r="BM75" s="53">
        <v>0</v>
      </c>
      <c r="BN75" s="53">
        <v>1</v>
      </c>
      <c r="BO75" s="53">
        <v>2</v>
      </c>
      <c r="BP75" s="53">
        <v>0</v>
      </c>
      <c r="BQ75" s="53">
        <v>1</v>
      </c>
      <c r="BR75" s="53">
        <v>1</v>
      </c>
      <c r="BS75" s="53">
        <v>1</v>
      </c>
      <c r="BT75" s="53">
        <v>0</v>
      </c>
      <c r="BU75" s="53">
        <v>0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0</v>
      </c>
      <c r="CB75" s="53">
        <v>0</v>
      </c>
      <c r="CC75" s="53">
        <v>0</v>
      </c>
      <c r="CD75" s="53">
        <v>0</v>
      </c>
      <c r="CE75" s="53">
        <v>0</v>
      </c>
      <c r="CF75" s="53">
        <v>0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0</v>
      </c>
      <c r="CM75" s="53">
        <v>0</v>
      </c>
      <c r="CN75" s="53">
        <v>0</v>
      </c>
      <c r="CO75" s="53">
        <v>6</v>
      </c>
      <c r="CP75" s="53">
        <v>0</v>
      </c>
      <c r="CQ75" s="53">
        <v>1</v>
      </c>
      <c r="CR75" s="53">
        <v>1</v>
      </c>
      <c r="CS75" s="53">
        <v>1</v>
      </c>
      <c r="CT75" s="53">
        <v>0</v>
      </c>
      <c r="CU75" s="53">
        <v>0</v>
      </c>
      <c r="CV75" s="53">
        <v>0</v>
      </c>
      <c r="CW75" s="53">
        <v>0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1</v>
      </c>
      <c r="DE75" s="53">
        <v>0</v>
      </c>
      <c r="DF75" s="53">
        <v>2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0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3">
        <v>0</v>
      </c>
      <c r="EI75" s="53">
        <v>0</v>
      </c>
      <c r="EJ75" s="53">
        <v>0</v>
      </c>
      <c r="EK75" s="53">
        <v>0</v>
      </c>
      <c r="EL75" s="53">
        <v>0</v>
      </c>
      <c r="EM75" s="53">
        <v>0</v>
      </c>
      <c r="EN75" s="53">
        <v>0</v>
      </c>
      <c r="EO75" s="53">
        <v>0</v>
      </c>
      <c r="EP75" s="53">
        <v>0</v>
      </c>
      <c r="EQ75" s="53">
        <v>0</v>
      </c>
      <c r="ER75" s="53">
        <v>0</v>
      </c>
      <c r="ES75" s="53">
        <v>1</v>
      </c>
      <c r="ET75" s="53">
        <v>1</v>
      </c>
      <c r="EU75" s="53">
        <v>3</v>
      </c>
      <c r="EV75" s="53">
        <v>0</v>
      </c>
      <c r="EW75" s="53">
        <v>1</v>
      </c>
      <c r="EX75" s="53">
        <v>4</v>
      </c>
      <c r="EY75" s="53">
        <v>3</v>
      </c>
      <c r="EZ75" s="53">
        <v>0</v>
      </c>
      <c r="FA75" s="53">
        <v>1</v>
      </c>
      <c r="FB75" s="53">
        <v>1</v>
      </c>
      <c r="FC75" s="53">
        <v>0</v>
      </c>
      <c r="FD75" s="53">
        <v>0</v>
      </c>
      <c r="FE75" s="53">
        <v>1</v>
      </c>
      <c r="FF75" s="53">
        <v>2</v>
      </c>
      <c r="FG75" s="53">
        <v>0</v>
      </c>
      <c r="FH75" s="53">
        <v>4</v>
      </c>
      <c r="FI75" s="53">
        <v>2</v>
      </c>
      <c r="FJ75" s="53">
        <v>3</v>
      </c>
      <c r="FK75" s="53">
        <v>1</v>
      </c>
      <c r="FL75" s="53">
        <v>3</v>
      </c>
      <c r="FM75" s="53">
        <v>1</v>
      </c>
      <c r="FN75" s="53">
        <v>1</v>
      </c>
      <c r="FO75" s="53">
        <v>1</v>
      </c>
      <c r="FP75" s="53">
        <v>0</v>
      </c>
      <c r="FQ75" s="53">
        <v>1</v>
      </c>
      <c r="FR75" s="53">
        <v>0</v>
      </c>
      <c r="FS75" s="53">
        <v>0</v>
      </c>
      <c r="FT75" s="53">
        <v>5</v>
      </c>
      <c r="FU75" s="53">
        <v>4</v>
      </c>
      <c r="FV75" s="53">
        <v>2</v>
      </c>
      <c r="FW75" s="53">
        <v>4</v>
      </c>
      <c r="FX75" s="53">
        <v>1</v>
      </c>
      <c r="FY75" s="53">
        <v>0</v>
      </c>
      <c r="FZ75" s="53">
        <v>1</v>
      </c>
      <c r="GA75" s="53">
        <v>0</v>
      </c>
      <c r="GB75" s="53">
        <v>0</v>
      </c>
      <c r="GC75" s="53">
        <v>0</v>
      </c>
      <c r="GD75" s="53">
        <v>0</v>
      </c>
      <c r="GE75" s="53">
        <v>0</v>
      </c>
      <c r="GF75" s="53">
        <v>2</v>
      </c>
      <c r="GG75" s="53">
        <v>0</v>
      </c>
      <c r="GH75" s="53">
        <v>1</v>
      </c>
      <c r="GI75" s="53">
        <v>0</v>
      </c>
      <c r="GJ75" s="53">
        <v>1</v>
      </c>
      <c r="GK75" s="53">
        <v>1</v>
      </c>
      <c r="GL75" s="53">
        <v>1</v>
      </c>
      <c r="GM75" s="53">
        <v>0</v>
      </c>
      <c r="GN75" s="53">
        <v>0</v>
      </c>
      <c r="GO75" s="53">
        <v>0</v>
      </c>
      <c r="GP75" s="53">
        <v>0</v>
      </c>
      <c r="GQ75" s="53">
        <v>0</v>
      </c>
      <c r="GR75" s="53">
        <v>0</v>
      </c>
      <c r="GS75" s="53">
        <v>0</v>
      </c>
      <c r="GT75" s="53">
        <v>0</v>
      </c>
      <c r="GU75" s="53">
        <v>0</v>
      </c>
      <c r="GV75" s="53">
        <v>0</v>
      </c>
      <c r="GW75" s="53">
        <v>0</v>
      </c>
      <c r="GX75" s="53">
        <v>0</v>
      </c>
      <c r="GY75" s="53">
        <v>0</v>
      </c>
      <c r="GZ75" s="53">
        <v>0</v>
      </c>
      <c r="HA75" s="53">
        <v>0</v>
      </c>
      <c r="HB75" s="53">
        <v>0</v>
      </c>
      <c r="HC75" s="53">
        <v>0</v>
      </c>
    </row>
    <row r="76" spans="1:211" x14ac:dyDescent="0.25">
      <c r="A76" s="83" t="s">
        <v>279</v>
      </c>
      <c r="B76" s="53">
        <v>100</v>
      </c>
      <c r="C76" s="53">
        <v>16.670000000000002</v>
      </c>
      <c r="D76" s="53">
        <v>16.670000000000002</v>
      </c>
      <c r="E76" s="53">
        <v>33.33</v>
      </c>
      <c r="F76" s="53">
        <v>33.33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16.670000000000002</v>
      </c>
      <c r="U76" s="53">
        <v>33.33</v>
      </c>
      <c r="V76" s="53">
        <v>16.670000000000002</v>
      </c>
      <c r="W76" s="53">
        <v>0</v>
      </c>
      <c r="X76" s="53">
        <v>16.670000000000002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16.670000000000002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16.670000000000002</v>
      </c>
      <c r="AQ76" s="53">
        <v>83.33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16.670000000000002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16.670000000000002</v>
      </c>
      <c r="BF76" s="53">
        <v>16.670000000000002</v>
      </c>
      <c r="BG76" s="53">
        <v>16.670000000000002</v>
      </c>
      <c r="BH76" s="53">
        <v>16.670000000000002</v>
      </c>
      <c r="BI76" s="53">
        <v>0</v>
      </c>
      <c r="BJ76" s="53">
        <v>16.670000000000002</v>
      </c>
      <c r="BK76" s="53">
        <v>0</v>
      </c>
      <c r="BL76" s="53">
        <v>0</v>
      </c>
      <c r="BM76" s="53">
        <v>0</v>
      </c>
      <c r="BN76" s="53">
        <v>16.670000000000002</v>
      </c>
      <c r="BO76" s="53">
        <v>33.33</v>
      </c>
      <c r="BP76" s="53">
        <v>0</v>
      </c>
      <c r="BQ76" s="53">
        <v>16.670000000000002</v>
      </c>
      <c r="BR76" s="53">
        <v>16.670000000000002</v>
      </c>
      <c r="BS76" s="53">
        <v>16.670000000000002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0</v>
      </c>
      <c r="CB76" s="53">
        <v>0</v>
      </c>
      <c r="CC76" s="53">
        <v>0</v>
      </c>
      <c r="CD76" s="53">
        <v>0</v>
      </c>
      <c r="CE76" s="53">
        <v>0</v>
      </c>
      <c r="CF76" s="53">
        <v>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0</v>
      </c>
      <c r="CM76" s="53">
        <v>0</v>
      </c>
      <c r="CN76" s="53">
        <v>0</v>
      </c>
      <c r="CO76" s="53">
        <v>100</v>
      </c>
      <c r="CP76" s="53">
        <v>0</v>
      </c>
      <c r="CQ76" s="53">
        <v>16.670000000000002</v>
      </c>
      <c r="CR76" s="53">
        <v>16.670000000000002</v>
      </c>
      <c r="CS76" s="53">
        <v>16.670000000000002</v>
      </c>
      <c r="CT76" s="53">
        <v>0</v>
      </c>
      <c r="CU76" s="53">
        <v>0</v>
      </c>
      <c r="CV76" s="53">
        <v>0</v>
      </c>
      <c r="CW76" s="53">
        <v>0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16.670000000000002</v>
      </c>
      <c r="DE76" s="53">
        <v>0</v>
      </c>
      <c r="DF76" s="53">
        <v>33.33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0</v>
      </c>
      <c r="EF76" s="53">
        <v>0</v>
      </c>
      <c r="EG76" s="53">
        <v>0</v>
      </c>
      <c r="EH76" s="53">
        <v>0</v>
      </c>
      <c r="EI76" s="53">
        <v>0</v>
      </c>
      <c r="EJ76" s="53">
        <v>0</v>
      </c>
      <c r="EK76" s="53">
        <v>0</v>
      </c>
      <c r="EL76" s="53">
        <v>0</v>
      </c>
      <c r="EM76" s="53">
        <v>0</v>
      </c>
      <c r="EN76" s="53">
        <v>0</v>
      </c>
      <c r="EO76" s="53">
        <v>0</v>
      </c>
      <c r="EP76" s="53">
        <v>0</v>
      </c>
      <c r="EQ76" s="53">
        <v>0</v>
      </c>
      <c r="ER76" s="53">
        <v>0</v>
      </c>
      <c r="ES76" s="53">
        <v>16.670000000000002</v>
      </c>
      <c r="ET76" s="53">
        <v>16.670000000000002</v>
      </c>
      <c r="EU76" s="53">
        <v>50</v>
      </c>
      <c r="EV76" s="53">
        <v>0</v>
      </c>
      <c r="EW76" s="53">
        <v>16.670000000000002</v>
      </c>
      <c r="EX76" s="53">
        <v>33.33</v>
      </c>
      <c r="EY76" s="53">
        <v>25</v>
      </c>
      <c r="EZ76" s="53">
        <v>0</v>
      </c>
      <c r="FA76" s="53">
        <v>8.33</v>
      </c>
      <c r="FB76" s="53">
        <v>8.33</v>
      </c>
      <c r="FC76" s="53">
        <v>0</v>
      </c>
      <c r="FD76" s="53">
        <v>0</v>
      </c>
      <c r="FE76" s="53">
        <v>8.33</v>
      </c>
      <c r="FF76" s="53">
        <v>16.670000000000002</v>
      </c>
      <c r="FG76" s="53">
        <v>0</v>
      </c>
      <c r="FH76" s="53">
        <v>23.53</v>
      </c>
      <c r="FI76" s="53">
        <v>11.76</v>
      </c>
      <c r="FJ76" s="53">
        <v>17.649999999999999</v>
      </c>
      <c r="FK76" s="53">
        <v>5.88</v>
      </c>
      <c r="FL76" s="53">
        <v>17.649999999999999</v>
      </c>
      <c r="FM76" s="53">
        <v>5.88</v>
      </c>
      <c r="FN76" s="53">
        <v>5.88</v>
      </c>
      <c r="FO76" s="53">
        <v>5.88</v>
      </c>
      <c r="FP76" s="53">
        <v>0</v>
      </c>
      <c r="FQ76" s="53">
        <v>5.88</v>
      </c>
      <c r="FR76" s="53">
        <v>0</v>
      </c>
      <c r="FS76" s="53">
        <v>0</v>
      </c>
      <c r="FT76" s="53">
        <v>29.41</v>
      </c>
      <c r="FU76" s="53">
        <v>23.53</v>
      </c>
      <c r="FV76" s="53">
        <v>11.76</v>
      </c>
      <c r="FW76" s="53">
        <v>23.53</v>
      </c>
      <c r="FX76" s="53">
        <v>5.88</v>
      </c>
      <c r="FY76" s="53">
        <v>0</v>
      </c>
      <c r="FZ76" s="53">
        <v>5.88</v>
      </c>
      <c r="GA76" s="53">
        <v>0</v>
      </c>
      <c r="GB76" s="53">
        <v>0</v>
      </c>
      <c r="GC76" s="53">
        <v>0</v>
      </c>
      <c r="GD76" s="53">
        <v>0</v>
      </c>
      <c r="GE76" s="53">
        <v>0</v>
      </c>
      <c r="GF76" s="53">
        <v>33.33</v>
      </c>
      <c r="GG76" s="53">
        <v>0</v>
      </c>
      <c r="GH76" s="53">
        <v>16.670000000000002</v>
      </c>
      <c r="GI76" s="53">
        <v>0</v>
      </c>
      <c r="GJ76" s="53">
        <v>16.670000000000002</v>
      </c>
      <c r="GK76" s="53">
        <v>16.670000000000002</v>
      </c>
      <c r="GL76" s="53">
        <v>16.670000000000002</v>
      </c>
      <c r="GM76" s="53">
        <v>0</v>
      </c>
      <c r="GN76" s="53">
        <v>0</v>
      </c>
      <c r="GO76" s="53">
        <v>0</v>
      </c>
      <c r="GP76" s="53">
        <v>0</v>
      </c>
      <c r="GQ76" s="53">
        <v>0</v>
      </c>
      <c r="GR76" s="53">
        <v>0</v>
      </c>
      <c r="GS76" s="53">
        <v>0</v>
      </c>
      <c r="GT76" s="53">
        <v>0</v>
      </c>
      <c r="GU76" s="53">
        <v>0</v>
      </c>
      <c r="GV76" s="53">
        <v>0</v>
      </c>
      <c r="GW76" s="53">
        <v>0</v>
      </c>
      <c r="GX76" s="53">
        <v>0</v>
      </c>
      <c r="GY76" s="53">
        <v>0</v>
      </c>
      <c r="GZ76" s="53">
        <v>0</v>
      </c>
      <c r="HA76" s="53">
        <v>0</v>
      </c>
      <c r="HB76" s="53">
        <v>0</v>
      </c>
      <c r="HC76" s="53">
        <v>0</v>
      </c>
    </row>
    <row r="77" spans="1:211" ht="16.5" x14ac:dyDescent="0.25">
      <c r="A77" s="83" t="s">
        <v>295</v>
      </c>
      <c r="B77" s="53">
        <v>5</v>
      </c>
      <c r="C77" s="53">
        <v>5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1</v>
      </c>
      <c r="T77" s="53">
        <v>0</v>
      </c>
      <c r="U77" s="53">
        <v>0</v>
      </c>
      <c r="V77" s="53">
        <v>0</v>
      </c>
      <c r="W77" s="53">
        <v>0</v>
      </c>
      <c r="X77" s="53">
        <v>4</v>
      </c>
      <c r="Y77" s="53">
        <v>0</v>
      </c>
      <c r="Z77" s="53">
        <v>0</v>
      </c>
      <c r="AA77" s="53">
        <v>1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1</v>
      </c>
      <c r="AQ77" s="53">
        <v>4</v>
      </c>
      <c r="AR77" s="53">
        <v>0</v>
      </c>
      <c r="AS77" s="53">
        <v>0</v>
      </c>
      <c r="AT77" s="53">
        <v>4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1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1</v>
      </c>
      <c r="BR77" s="53">
        <v>3</v>
      </c>
      <c r="BS77" s="53">
        <v>0</v>
      </c>
      <c r="BT77" s="53">
        <v>1</v>
      </c>
      <c r="BU77" s="53">
        <v>0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0</v>
      </c>
      <c r="CD77" s="53">
        <v>0</v>
      </c>
      <c r="CE77" s="53">
        <v>0</v>
      </c>
      <c r="CF77" s="53">
        <v>0</v>
      </c>
      <c r="CG77" s="53">
        <v>0</v>
      </c>
      <c r="CH77" s="53">
        <v>0</v>
      </c>
      <c r="CI77" s="53">
        <v>0</v>
      </c>
      <c r="CJ77" s="53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5</v>
      </c>
      <c r="CP77" s="53">
        <v>0</v>
      </c>
      <c r="CQ77" s="53">
        <v>0</v>
      </c>
      <c r="CR77" s="53">
        <v>0</v>
      </c>
      <c r="CS77" s="53">
        <v>3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1</v>
      </c>
      <c r="DD77" s="53">
        <v>1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1</v>
      </c>
      <c r="DX77" s="53">
        <v>0</v>
      </c>
      <c r="DY77" s="53">
        <v>0</v>
      </c>
      <c r="DZ77" s="53">
        <v>0</v>
      </c>
      <c r="EA77" s="53">
        <v>1</v>
      </c>
      <c r="EB77" s="53">
        <v>0</v>
      </c>
      <c r="EC77" s="53">
        <v>0</v>
      </c>
      <c r="ED77" s="53">
        <v>0</v>
      </c>
      <c r="EE77" s="53">
        <v>0</v>
      </c>
      <c r="EF77" s="53">
        <v>0</v>
      </c>
      <c r="EG77" s="53">
        <v>0</v>
      </c>
      <c r="EH77" s="53">
        <v>0</v>
      </c>
      <c r="EI77" s="53">
        <v>0</v>
      </c>
      <c r="EJ77" s="53">
        <v>0</v>
      </c>
      <c r="EK77" s="53">
        <v>0</v>
      </c>
      <c r="EL77" s="53">
        <v>0</v>
      </c>
      <c r="EM77" s="53">
        <v>0</v>
      </c>
      <c r="EN77" s="53">
        <v>0</v>
      </c>
      <c r="EO77" s="53">
        <v>0</v>
      </c>
      <c r="EP77" s="53">
        <v>0</v>
      </c>
      <c r="EQ77" s="53">
        <v>0</v>
      </c>
      <c r="ER77" s="53">
        <v>0</v>
      </c>
      <c r="ES77" s="53">
        <v>1</v>
      </c>
      <c r="ET77" s="53">
        <v>3</v>
      </c>
      <c r="EU77" s="53">
        <v>0</v>
      </c>
      <c r="EV77" s="53">
        <v>0</v>
      </c>
      <c r="EW77" s="53">
        <v>1</v>
      </c>
      <c r="EX77" s="53">
        <v>4</v>
      </c>
      <c r="EY77" s="53">
        <v>2</v>
      </c>
      <c r="EZ77" s="53">
        <v>2</v>
      </c>
      <c r="FA77" s="53">
        <v>0</v>
      </c>
      <c r="FB77" s="53">
        <v>0</v>
      </c>
      <c r="FC77" s="53">
        <v>0</v>
      </c>
      <c r="FD77" s="53">
        <v>0</v>
      </c>
      <c r="FE77" s="53">
        <v>0</v>
      </c>
      <c r="FF77" s="53">
        <v>3</v>
      </c>
      <c r="FG77" s="53">
        <v>1</v>
      </c>
      <c r="FH77" s="53">
        <v>2</v>
      </c>
      <c r="FI77" s="53">
        <v>3</v>
      </c>
      <c r="FJ77" s="53">
        <v>0</v>
      </c>
      <c r="FK77" s="53">
        <v>1</v>
      </c>
      <c r="FL77" s="53">
        <v>4</v>
      </c>
      <c r="FM77" s="53">
        <v>1</v>
      </c>
      <c r="FN77" s="53">
        <v>4</v>
      </c>
      <c r="FO77" s="53">
        <v>0</v>
      </c>
      <c r="FP77" s="53">
        <v>0</v>
      </c>
      <c r="FQ77" s="53">
        <v>2</v>
      </c>
      <c r="FR77" s="53">
        <v>0</v>
      </c>
      <c r="FS77" s="53">
        <v>1</v>
      </c>
      <c r="FT77" s="53">
        <v>2</v>
      </c>
      <c r="FU77" s="53">
        <v>3</v>
      </c>
      <c r="FV77" s="53">
        <v>1</v>
      </c>
      <c r="FW77" s="53">
        <v>1</v>
      </c>
      <c r="FX77" s="53">
        <v>2</v>
      </c>
      <c r="FY77" s="53">
        <v>0</v>
      </c>
      <c r="FZ77" s="53">
        <v>5</v>
      </c>
      <c r="GA77" s="53">
        <v>0</v>
      </c>
      <c r="GB77" s="53">
        <v>0</v>
      </c>
      <c r="GC77" s="53">
        <v>1</v>
      </c>
      <c r="GD77" s="53">
        <v>0</v>
      </c>
      <c r="GE77" s="53">
        <v>1</v>
      </c>
      <c r="GF77" s="53">
        <v>0</v>
      </c>
      <c r="GG77" s="53">
        <v>0</v>
      </c>
      <c r="GH77" s="53">
        <v>0</v>
      </c>
      <c r="GI77" s="53">
        <v>0</v>
      </c>
      <c r="GJ77" s="53">
        <v>1</v>
      </c>
      <c r="GK77" s="53">
        <v>0</v>
      </c>
      <c r="GL77" s="53">
        <v>1</v>
      </c>
      <c r="GM77" s="53">
        <v>0</v>
      </c>
      <c r="GN77" s="53">
        <v>1</v>
      </c>
      <c r="GO77" s="53">
        <v>0</v>
      </c>
      <c r="GP77" s="53">
        <v>0</v>
      </c>
      <c r="GQ77" s="53">
        <v>0</v>
      </c>
      <c r="GR77" s="53">
        <v>1</v>
      </c>
      <c r="GS77" s="53">
        <v>0</v>
      </c>
      <c r="GT77" s="53">
        <v>0</v>
      </c>
      <c r="GU77" s="53">
        <v>0</v>
      </c>
      <c r="GV77" s="53">
        <v>0</v>
      </c>
      <c r="GW77" s="53">
        <v>0</v>
      </c>
      <c r="GX77" s="53">
        <v>0</v>
      </c>
      <c r="GY77" s="53">
        <v>0</v>
      </c>
      <c r="GZ77" s="53">
        <v>0</v>
      </c>
      <c r="HA77" s="53">
        <v>0</v>
      </c>
      <c r="HB77" s="53">
        <v>0</v>
      </c>
      <c r="HC77" s="53">
        <v>2</v>
      </c>
    </row>
    <row r="78" spans="1:211" x14ac:dyDescent="0.25">
      <c r="A78" s="83" t="s">
        <v>279</v>
      </c>
      <c r="B78" s="53">
        <v>83.33</v>
      </c>
      <c r="C78" s="53">
        <v>100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16.670000000000002</v>
      </c>
      <c r="T78" s="53">
        <v>0</v>
      </c>
      <c r="U78" s="53">
        <v>0</v>
      </c>
      <c r="V78" s="53">
        <v>0</v>
      </c>
      <c r="W78" s="53">
        <v>0</v>
      </c>
      <c r="X78" s="53">
        <v>80</v>
      </c>
      <c r="Y78" s="53">
        <v>0</v>
      </c>
      <c r="Z78" s="53">
        <v>0</v>
      </c>
      <c r="AA78" s="53">
        <v>20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20</v>
      </c>
      <c r="AQ78" s="53">
        <v>80</v>
      </c>
      <c r="AR78" s="53">
        <v>0</v>
      </c>
      <c r="AS78" s="53">
        <v>0</v>
      </c>
      <c r="AT78" s="53">
        <v>80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20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20</v>
      </c>
      <c r="BR78" s="53">
        <v>60</v>
      </c>
      <c r="BS78" s="53">
        <v>0</v>
      </c>
      <c r="BT78" s="53">
        <v>20</v>
      </c>
      <c r="BU78" s="53">
        <v>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0</v>
      </c>
      <c r="CD78" s="53">
        <v>0</v>
      </c>
      <c r="CE78" s="53">
        <v>0</v>
      </c>
      <c r="CF78" s="53">
        <v>0</v>
      </c>
      <c r="CG78" s="53">
        <v>0</v>
      </c>
      <c r="CH78" s="53">
        <v>0</v>
      </c>
      <c r="CI78" s="53">
        <v>0</v>
      </c>
      <c r="CJ78" s="53">
        <v>0</v>
      </c>
      <c r="CK78" s="53">
        <v>0</v>
      </c>
      <c r="CL78" s="53">
        <v>0</v>
      </c>
      <c r="CM78" s="53">
        <v>0</v>
      </c>
      <c r="CN78" s="53">
        <v>0</v>
      </c>
      <c r="CO78" s="53">
        <v>100</v>
      </c>
      <c r="CP78" s="53">
        <v>0</v>
      </c>
      <c r="CQ78" s="53">
        <v>0</v>
      </c>
      <c r="CR78" s="53">
        <v>0</v>
      </c>
      <c r="CS78" s="53">
        <v>60</v>
      </c>
      <c r="CT78" s="53">
        <v>0</v>
      </c>
      <c r="CU78" s="53">
        <v>0</v>
      </c>
      <c r="CV78" s="53">
        <v>0</v>
      </c>
      <c r="CW78" s="53">
        <v>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20</v>
      </c>
      <c r="DD78" s="53">
        <v>20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100</v>
      </c>
      <c r="DX78" s="53">
        <v>0</v>
      </c>
      <c r="DY78" s="53">
        <v>0</v>
      </c>
      <c r="DZ78" s="53">
        <v>0</v>
      </c>
      <c r="EA78" s="53">
        <v>100</v>
      </c>
      <c r="EB78" s="53">
        <v>0</v>
      </c>
      <c r="EC78" s="53">
        <v>0</v>
      </c>
      <c r="ED78" s="53">
        <v>0</v>
      </c>
      <c r="EE78" s="53">
        <v>0</v>
      </c>
      <c r="EF78" s="53">
        <v>0</v>
      </c>
      <c r="EG78" s="53">
        <v>0</v>
      </c>
      <c r="EH78" s="53">
        <v>0</v>
      </c>
      <c r="EI78" s="53">
        <v>0</v>
      </c>
      <c r="EJ78" s="53">
        <v>0</v>
      </c>
      <c r="EK78" s="53">
        <v>0</v>
      </c>
      <c r="EL78" s="53">
        <v>0</v>
      </c>
      <c r="EM78" s="53">
        <v>0</v>
      </c>
      <c r="EN78" s="53">
        <v>0</v>
      </c>
      <c r="EO78" s="53">
        <v>0</v>
      </c>
      <c r="EP78" s="53">
        <v>0</v>
      </c>
      <c r="EQ78" s="53">
        <v>0</v>
      </c>
      <c r="ER78" s="53">
        <v>0</v>
      </c>
      <c r="ES78" s="53">
        <v>20</v>
      </c>
      <c r="ET78" s="53">
        <v>60</v>
      </c>
      <c r="EU78" s="53">
        <v>0</v>
      </c>
      <c r="EV78" s="53">
        <v>0</v>
      </c>
      <c r="EW78" s="53">
        <v>20</v>
      </c>
      <c r="EX78" s="53">
        <v>33.33</v>
      </c>
      <c r="EY78" s="53">
        <v>16.670000000000002</v>
      </c>
      <c r="EZ78" s="53">
        <v>16.670000000000002</v>
      </c>
      <c r="FA78" s="53">
        <v>0</v>
      </c>
      <c r="FB78" s="53">
        <v>0</v>
      </c>
      <c r="FC78" s="53">
        <v>0</v>
      </c>
      <c r="FD78" s="53">
        <v>0</v>
      </c>
      <c r="FE78" s="53">
        <v>0</v>
      </c>
      <c r="FF78" s="53">
        <v>25</v>
      </c>
      <c r="FG78" s="53">
        <v>8.33</v>
      </c>
      <c r="FH78" s="53">
        <v>11.11</v>
      </c>
      <c r="FI78" s="53">
        <v>16.670000000000002</v>
      </c>
      <c r="FJ78" s="53">
        <v>0</v>
      </c>
      <c r="FK78" s="53">
        <v>5.56</v>
      </c>
      <c r="FL78" s="53">
        <v>22.22</v>
      </c>
      <c r="FM78" s="53">
        <v>5.56</v>
      </c>
      <c r="FN78" s="53">
        <v>22.22</v>
      </c>
      <c r="FO78" s="53">
        <v>0</v>
      </c>
      <c r="FP78" s="53">
        <v>0</v>
      </c>
      <c r="FQ78" s="53">
        <v>11.11</v>
      </c>
      <c r="FR78" s="53">
        <v>0</v>
      </c>
      <c r="FS78" s="53">
        <v>5.56</v>
      </c>
      <c r="FT78" s="53">
        <v>12.5</v>
      </c>
      <c r="FU78" s="53">
        <v>18.75</v>
      </c>
      <c r="FV78" s="53">
        <v>6.25</v>
      </c>
      <c r="FW78" s="53">
        <v>6.25</v>
      </c>
      <c r="FX78" s="53">
        <v>12.5</v>
      </c>
      <c r="FY78" s="53">
        <v>0</v>
      </c>
      <c r="FZ78" s="53">
        <v>31.25</v>
      </c>
      <c r="GA78" s="53">
        <v>0</v>
      </c>
      <c r="GB78" s="53">
        <v>0</v>
      </c>
      <c r="GC78" s="53">
        <v>6.25</v>
      </c>
      <c r="GD78" s="53">
        <v>0</v>
      </c>
      <c r="GE78" s="53">
        <v>6.25</v>
      </c>
      <c r="GF78" s="53">
        <v>0</v>
      </c>
      <c r="GG78" s="53">
        <v>0</v>
      </c>
      <c r="GH78" s="53">
        <v>0</v>
      </c>
      <c r="GI78" s="53">
        <v>0</v>
      </c>
      <c r="GJ78" s="53">
        <v>16.670000000000002</v>
      </c>
      <c r="GK78" s="53">
        <v>0</v>
      </c>
      <c r="GL78" s="53">
        <v>16.670000000000002</v>
      </c>
      <c r="GM78" s="53">
        <v>0</v>
      </c>
      <c r="GN78" s="53">
        <v>16.670000000000002</v>
      </c>
      <c r="GO78" s="53">
        <v>0</v>
      </c>
      <c r="GP78" s="53">
        <v>0</v>
      </c>
      <c r="GQ78" s="53">
        <v>0</v>
      </c>
      <c r="GR78" s="53">
        <v>16.670000000000002</v>
      </c>
      <c r="GS78" s="53">
        <v>0</v>
      </c>
      <c r="GT78" s="53">
        <v>0</v>
      </c>
      <c r="GU78" s="53">
        <v>0</v>
      </c>
      <c r="GV78" s="53">
        <v>0</v>
      </c>
      <c r="GW78" s="53">
        <v>0</v>
      </c>
      <c r="GX78" s="53">
        <v>0</v>
      </c>
      <c r="GY78" s="53">
        <v>0</v>
      </c>
      <c r="GZ78" s="53">
        <v>0</v>
      </c>
      <c r="HA78" s="53">
        <v>0</v>
      </c>
      <c r="HB78" s="53">
        <v>0</v>
      </c>
      <c r="HC78" s="53">
        <v>33.33</v>
      </c>
    </row>
    <row r="79" spans="1:211" ht="16.5" x14ac:dyDescent="0.25">
      <c r="A79" s="83" t="s">
        <v>296</v>
      </c>
      <c r="B79" s="53">
        <v>2</v>
      </c>
      <c r="C79" s="53">
        <v>2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1</v>
      </c>
      <c r="Y79" s="53">
        <v>0</v>
      </c>
      <c r="Z79" s="53">
        <v>0</v>
      </c>
      <c r="AA79" s="53">
        <v>0</v>
      </c>
      <c r="AB79" s="53">
        <v>1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2</v>
      </c>
      <c r="AR79" s="53">
        <v>0</v>
      </c>
      <c r="AS79" s="53">
        <v>0</v>
      </c>
      <c r="AT79" s="53">
        <v>2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1</v>
      </c>
      <c r="BZ79" s="53">
        <v>0</v>
      </c>
      <c r="CA79" s="53">
        <v>0</v>
      </c>
      <c r="CB79" s="53">
        <v>0</v>
      </c>
      <c r="CC79" s="53">
        <v>1</v>
      </c>
      <c r="CD79" s="53">
        <v>0</v>
      </c>
      <c r="CE79" s="53">
        <v>0</v>
      </c>
      <c r="CF79" s="53">
        <v>0</v>
      </c>
      <c r="CG79" s="53">
        <v>0</v>
      </c>
      <c r="CH79" s="53">
        <v>0</v>
      </c>
      <c r="CI79" s="53">
        <v>0</v>
      </c>
      <c r="CJ79" s="53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2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1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1</v>
      </c>
      <c r="DD79" s="53">
        <v>0</v>
      </c>
      <c r="DE79" s="53">
        <v>0</v>
      </c>
      <c r="DF79" s="53">
        <v>0</v>
      </c>
      <c r="DG79" s="53">
        <v>0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0</v>
      </c>
      <c r="EA79" s="53">
        <v>0</v>
      </c>
      <c r="EB79" s="53">
        <v>0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3">
        <v>0</v>
      </c>
      <c r="EI79" s="53">
        <v>0</v>
      </c>
      <c r="EJ79" s="53">
        <v>0</v>
      </c>
      <c r="EK79" s="53">
        <v>0</v>
      </c>
      <c r="EL79" s="53">
        <v>0</v>
      </c>
      <c r="EM79" s="53">
        <v>0</v>
      </c>
      <c r="EN79" s="53">
        <v>0</v>
      </c>
      <c r="EO79" s="53">
        <v>0</v>
      </c>
      <c r="EP79" s="53">
        <v>0</v>
      </c>
      <c r="EQ79" s="53">
        <v>0</v>
      </c>
      <c r="ER79" s="53">
        <v>0</v>
      </c>
      <c r="ES79" s="53">
        <v>1</v>
      </c>
      <c r="ET79" s="53">
        <v>0</v>
      </c>
      <c r="EU79" s="53">
        <v>1</v>
      </c>
      <c r="EV79" s="53">
        <v>0</v>
      </c>
      <c r="EW79" s="53">
        <v>0</v>
      </c>
      <c r="EX79" s="53">
        <v>2</v>
      </c>
      <c r="EY79" s="53">
        <v>2</v>
      </c>
      <c r="EZ79" s="53">
        <v>0</v>
      </c>
      <c r="FA79" s="53">
        <v>1</v>
      </c>
      <c r="FB79" s="53">
        <v>0</v>
      </c>
      <c r="FC79" s="53">
        <v>0</v>
      </c>
      <c r="FD79" s="53">
        <v>0</v>
      </c>
      <c r="FE79" s="53">
        <v>0</v>
      </c>
      <c r="FF79" s="53">
        <v>0</v>
      </c>
      <c r="FG79" s="53">
        <v>0</v>
      </c>
      <c r="FH79" s="53">
        <v>1</v>
      </c>
      <c r="FI79" s="53">
        <v>1</v>
      </c>
      <c r="FJ79" s="53">
        <v>1</v>
      </c>
      <c r="FK79" s="53">
        <v>1</v>
      </c>
      <c r="FL79" s="53">
        <v>1</v>
      </c>
      <c r="FM79" s="53">
        <v>1</v>
      </c>
      <c r="FN79" s="53">
        <v>0</v>
      </c>
      <c r="FO79" s="53">
        <v>0</v>
      </c>
      <c r="FP79" s="53">
        <v>0</v>
      </c>
      <c r="FQ79" s="53">
        <v>0</v>
      </c>
      <c r="FR79" s="53">
        <v>0</v>
      </c>
      <c r="FS79" s="53">
        <v>0</v>
      </c>
      <c r="FT79" s="53">
        <v>1</v>
      </c>
      <c r="FU79" s="53">
        <v>1</v>
      </c>
      <c r="FV79" s="53">
        <v>1</v>
      </c>
      <c r="FW79" s="53">
        <v>1</v>
      </c>
      <c r="FX79" s="53">
        <v>1</v>
      </c>
      <c r="FY79" s="53">
        <v>0</v>
      </c>
      <c r="FZ79" s="53">
        <v>1</v>
      </c>
      <c r="GA79" s="53">
        <v>0</v>
      </c>
      <c r="GB79" s="53">
        <v>0</v>
      </c>
      <c r="GC79" s="53">
        <v>0</v>
      </c>
      <c r="GD79" s="53">
        <v>0</v>
      </c>
      <c r="GE79" s="53">
        <v>0</v>
      </c>
      <c r="GF79" s="53">
        <v>0</v>
      </c>
      <c r="GG79" s="53">
        <v>0</v>
      </c>
      <c r="GH79" s="53">
        <v>0</v>
      </c>
      <c r="GI79" s="53">
        <v>0</v>
      </c>
      <c r="GJ79" s="53">
        <v>0</v>
      </c>
      <c r="GK79" s="53">
        <v>0</v>
      </c>
      <c r="GL79" s="53">
        <v>0</v>
      </c>
      <c r="GM79" s="53">
        <v>0</v>
      </c>
      <c r="GN79" s="53">
        <v>0</v>
      </c>
      <c r="GO79" s="53">
        <v>2</v>
      </c>
      <c r="GP79" s="53">
        <v>0</v>
      </c>
      <c r="GQ79" s="53">
        <v>0</v>
      </c>
      <c r="GR79" s="53">
        <v>0</v>
      </c>
      <c r="GS79" s="53">
        <v>0</v>
      </c>
      <c r="GT79" s="53">
        <v>0</v>
      </c>
      <c r="GU79" s="53">
        <v>0</v>
      </c>
      <c r="GV79" s="53">
        <v>0</v>
      </c>
      <c r="GW79" s="53">
        <v>0</v>
      </c>
      <c r="GX79" s="53">
        <v>0</v>
      </c>
      <c r="GY79" s="53">
        <v>0</v>
      </c>
      <c r="GZ79" s="53">
        <v>0</v>
      </c>
      <c r="HA79" s="53">
        <v>0</v>
      </c>
      <c r="HB79" s="53">
        <v>0</v>
      </c>
      <c r="HC79" s="53">
        <v>0</v>
      </c>
    </row>
    <row r="80" spans="1:211" x14ac:dyDescent="0.25">
      <c r="A80" s="83" t="s">
        <v>279</v>
      </c>
      <c r="B80" s="53">
        <v>100</v>
      </c>
      <c r="C80" s="53">
        <v>100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50</v>
      </c>
      <c r="Y80" s="53">
        <v>0</v>
      </c>
      <c r="Z80" s="53">
        <v>0</v>
      </c>
      <c r="AA80" s="53">
        <v>0</v>
      </c>
      <c r="AB80" s="53">
        <v>50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100</v>
      </c>
      <c r="AR80" s="53">
        <v>0</v>
      </c>
      <c r="AS80" s="53">
        <v>0</v>
      </c>
      <c r="AT80" s="53">
        <v>100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50</v>
      </c>
      <c r="BZ80" s="53">
        <v>0</v>
      </c>
      <c r="CA80" s="53">
        <v>0</v>
      </c>
      <c r="CB80" s="53">
        <v>0</v>
      </c>
      <c r="CC80" s="53">
        <v>50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100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50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50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3">
        <v>0</v>
      </c>
      <c r="EI80" s="53">
        <v>0</v>
      </c>
      <c r="EJ80" s="53">
        <v>0</v>
      </c>
      <c r="EK80" s="53">
        <v>0</v>
      </c>
      <c r="EL80" s="53">
        <v>0</v>
      </c>
      <c r="EM80" s="53">
        <v>0</v>
      </c>
      <c r="EN80" s="53">
        <v>0</v>
      </c>
      <c r="EO80" s="53">
        <v>0</v>
      </c>
      <c r="EP80" s="53">
        <v>0</v>
      </c>
      <c r="EQ80" s="53">
        <v>0</v>
      </c>
      <c r="ER80" s="53">
        <v>0</v>
      </c>
      <c r="ES80" s="53">
        <v>50</v>
      </c>
      <c r="ET80" s="53">
        <v>0</v>
      </c>
      <c r="EU80" s="53">
        <v>50</v>
      </c>
      <c r="EV80" s="53">
        <v>0</v>
      </c>
      <c r="EW80" s="53">
        <v>0</v>
      </c>
      <c r="EX80" s="53">
        <v>40</v>
      </c>
      <c r="EY80" s="53">
        <v>40</v>
      </c>
      <c r="EZ80" s="53">
        <v>0</v>
      </c>
      <c r="FA80" s="53">
        <v>20</v>
      </c>
      <c r="FB80" s="53">
        <v>0</v>
      </c>
      <c r="FC80" s="53">
        <v>0</v>
      </c>
      <c r="FD80" s="53">
        <v>0</v>
      </c>
      <c r="FE80" s="53">
        <v>0</v>
      </c>
      <c r="FF80" s="53">
        <v>0</v>
      </c>
      <c r="FG80" s="53">
        <v>0</v>
      </c>
      <c r="FH80" s="53">
        <v>16.670000000000002</v>
      </c>
      <c r="FI80" s="53">
        <v>16.670000000000002</v>
      </c>
      <c r="FJ80" s="53">
        <v>16.670000000000002</v>
      </c>
      <c r="FK80" s="53">
        <v>16.670000000000002</v>
      </c>
      <c r="FL80" s="53">
        <v>16.670000000000002</v>
      </c>
      <c r="FM80" s="53">
        <v>16.670000000000002</v>
      </c>
      <c r="FN80" s="53">
        <v>0</v>
      </c>
      <c r="FO80" s="53">
        <v>0</v>
      </c>
      <c r="FP80" s="53">
        <v>0</v>
      </c>
      <c r="FQ80" s="53">
        <v>0</v>
      </c>
      <c r="FR80" s="53">
        <v>0</v>
      </c>
      <c r="FS80" s="53">
        <v>0</v>
      </c>
      <c r="FT80" s="53">
        <v>16.670000000000002</v>
      </c>
      <c r="FU80" s="53">
        <v>16.670000000000002</v>
      </c>
      <c r="FV80" s="53">
        <v>16.670000000000002</v>
      </c>
      <c r="FW80" s="53">
        <v>16.670000000000002</v>
      </c>
      <c r="FX80" s="53">
        <v>16.670000000000002</v>
      </c>
      <c r="FY80" s="53">
        <v>0</v>
      </c>
      <c r="FZ80" s="53">
        <v>16.670000000000002</v>
      </c>
      <c r="GA80" s="53">
        <v>0</v>
      </c>
      <c r="GB80" s="53">
        <v>0</v>
      </c>
      <c r="GC80" s="53">
        <v>0</v>
      </c>
      <c r="GD80" s="53">
        <v>0</v>
      </c>
      <c r="GE80" s="53">
        <v>0</v>
      </c>
      <c r="GF80" s="53">
        <v>0</v>
      </c>
      <c r="GG80" s="53">
        <v>0</v>
      </c>
      <c r="GH80" s="53">
        <v>0</v>
      </c>
      <c r="GI80" s="53">
        <v>0</v>
      </c>
      <c r="GJ80" s="53">
        <v>0</v>
      </c>
      <c r="GK80" s="53">
        <v>0</v>
      </c>
      <c r="GL80" s="53">
        <v>0</v>
      </c>
      <c r="GM80" s="53">
        <v>0</v>
      </c>
      <c r="GN80" s="53">
        <v>0</v>
      </c>
      <c r="GO80" s="53">
        <v>100</v>
      </c>
      <c r="GP80" s="53">
        <v>0</v>
      </c>
      <c r="GQ80" s="53">
        <v>0</v>
      </c>
      <c r="GR80" s="53">
        <v>0</v>
      </c>
      <c r="GS80" s="53">
        <v>0</v>
      </c>
      <c r="GT80" s="53">
        <v>0</v>
      </c>
      <c r="GU80" s="53">
        <v>0</v>
      </c>
      <c r="GV80" s="53">
        <v>0</v>
      </c>
      <c r="GW80" s="53">
        <v>0</v>
      </c>
      <c r="GX80" s="53">
        <v>0</v>
      </c>
      <c r="GY80" s="53">
        <v>0</v>
      </c>
      <c r="GZ80" s="53">
        <v>0</v>
      </c>
      <c r="HA80" s="53">
        <v>0</v>
      </c>
      <c r="HB80" s="53">
        <v>0</v>
      </c>
      <c r="HC80" s="53">
        <v>0</v>
      </c>
    </row>
    <row r="81" spans="1:211" ht="16.5" x14ac:dyDescent="0.25">
      <c r="A81" s="83" t="s">
        <v>298</v>
      </c>
      <c r="B81" s="53">
        <v>3</v>
      </c>
      <c r="C81" s="53">
        <v>2</v>
      </c>
      <c r="D81" s="53">
        <v>0</v>
      </c>
      <c r="E81" s="53">
        <v>1</v>
      </c>
      <c r="F81" s="53">
        <v>0</v>
      </c>
      <c r="G81" s="53">
        <v>0</v>
      </c>
      <c r="H81" s="53">
        <v>0</v>
      </c>
      <c r="I81" s="53">
        <v>0</v>
      </c>
      <c r="J81" s="53">
        <v>1</v>
      </c>
      <c r="K81" s="53">
        <v>0</v>
      </c>
      <c r="L81" s="53">
        <v>0</v>
      </c>
      <c r="M81" s="53">
        <v>1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2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0</v>
      </c>
      <c r="AK81" s="53">
        <v>0</v>
      </c>
      <c r="AL81" s="53">
        <v>2</v>
      </c>
      <c r="AM81" s="53">
        <v>0</v>
      </c>
      <c r="AN81" s="53">
        <v>0</v>
      </c>
      <c r="AO81" s="53">
        <v>0</v>
      </c>
      <c r="AP81" s="53">
        <v>2</v>
      </c>
      <c r="AQ81" s="53">
        <v>2</v>
      </c>
      <c r="AR81" s="53">
        <v>0</v>
      </c>
      <c r="AS81" s="53">
        <v>0</v>
      </c>
      <c r="AT81" s="53">
        <v>1</v>
      </c>
      <c r="AU81" s="53">
        <v>0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1</v>
      </c>
      <c r="BB81" s="53">
        <v>0</v>
      </c>
      <c r="BC81" s="53">
        <v>0</v>
      </c>
      <c r="BD81" s="53">
        <v>0</v>
      </c>
      <c r="BE81" s="53">
        <v>0</v>
      </c>
      <c r="BF81" s="53">
        <v>0</v>
      </c>
      <c r="BG81" s="53">
        <v>2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0</v>
      </c>
      <c r="BO81" s="53">
        <v>1</v>
      </c>
      <c r="BP81" s="53">
        <v>0</v>
      </c>
      <c r="BQ81" s="53">
        <v>0</v>
      </c>
      <c r="BR81" s="53">
        <v>0</v>
      </c>
      <c r="BS81" s="53">
        <v>0</v>
      </c>
      <c r="BT81" s="53">
        <v>1</v>
      </c>
      <c r="BU81" s="53">
        <v>0</v>
      </c>
      <c r="BV81" s="53">
        <v>1</v>
      </c>
      <c r="BW81" s="53">
        <v>0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1</v>
      </c>
      <c r="CG81" s="53">
        <v>0</v>
      </c>
      <c r="CH81" s="53">
        <v>0</v>
      </c>
      <c r="CI81" s="53">
        <v>0</v>
      </c>
      <c r="CJ81" s="53">
        <v>0</v>
      </c>
      <c r="CK81" s="53">
        <v>0</v>
      </c>
      <c r="CL81" s="53">
        <v>0</v>
      </c>
      <c r="CM81" s="53">
        <v>0</v>
      </c>
      <c r="CN81" s="53">
        <v>0</v>
      </c>
      <c r="CO81" s="53">
        <v>4</v>
      </c>
      <c r="CP81" s="53">
        <v>0</v>
      </c>
      <c r="CQ81" s="53">
        <v>0</v>
      </c>
      <c r="CR81" s="53">
        <v>1</v>
      </c>
      <c r="CS81" s="53">
        <v>0</v>
      </c>
      <c r="CT81" s="53">
        <v>0</v>
      </c>
      <c r="CU81" s="53">
        <v>0</v>
      </c>
      <c r="CV81" s="53">
        <v>0</v>
      </c>
      <c r="CW81" s="53">
        <v>0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1</v>
      </c>
      <c r="DD81" s="53">
        <v>0</v>
      </c>
      <c r="DE81" s="53">
        <v>0</v>
      </c>
      <c r="DF81" s="53">
        <v>2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0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0</v>
      </c>
      <c r="EA81" s="53">
        <v>0</v>
      </c>
      <c r="EB81" s="53">
        <v>0</v>
      </c>
      <c r="EC81" s="53">
        <v>0</v>
      </c>
      <c r="ED81" s="53">
        <v>0</v>
      </c>
      <c r="EE81" s="53">
        <v>0</v>
      </c>
      <c r="EF81" s="53">
        <v>0</v>
      </c>
      <c r="EG81" s="53">
        <v>0</v>
      </c>
      <c r="EH81" s="53">
        <v>0</v>
      </c>
      <c r="EI81" s="53">
        <v>0</v>
      </c>
      <c r="EJ81" s="53">
        <v>0</v>
      </c>
      <c r="EK81" s="53">
        <v>0</v>
      </c>
      <c r="EL81" s="53">
        <v>0</v>
      </c>
      <c r="EM81" s="53">
        <v>0</v>
      </c>
      <c r="EN81" s="53">
        <v>0</v>
      </c>
      <c r="EO81" s="53">
        <v>0</v>
      </c>
      <c r="EP81" s="53">
        <v>0</v>
      </c>
      <c r="EQ81" s="53">
        <v>0</v>
      </c>
      <c r="ER81" s="53">
        <v>0</v>
      </c>
      <c r="ES81" s="53">
        <v>1</v>
      </c>
      <c r="ET81" s="53">
        <v>2</v>
      </c>
      <c r="EU81" s="53">
        <v>1</v>
      </c>
      <c r="EV81" s="53">
        <v>0</v>
      </c>
      <c r="EW81" s="53">
        <v>0</v>
      </c>
      <c r="EX81" s="53">
        <v>4</v>
      </c>
      <c r="EY81" s="53">
        <v>2</v>
      </c>
      <c r="EZ81" s="53">
        <v>2</v>
      </c>
      <c r="FA81" s="53">
        <v>0</v>
      </c>
      <c r="FB81" s="53">
        <v>0</v>
      </c>
      <c r="FC81" s="53">
        <v>0</v>
      </c>
      <c r="FD81" s="53">
        <v>0</v>
      </c>
      <c r="FE81" s="53">
        <v>0</v>
      </c>
      <c r="FF81" s="53">
        <v>2</v>
      </c>
      <c r="FG81" s="53">
        <v>0</v>
      </c>
      <c r="FH81" s="53">
        <v>3</v>
      </c>
      <c r="FI81" s="53">
        <v>1</v>
      </c>
      <c r="FJ81" s="53">
        <v>2</v>
      </c>
      <c r="FK81" s="53">
        <v>1</v>
      </c>
      <c r="FL81" s="53">
        <v>2</v>
      </c>
      <c r="FM81" s="53">
        <v>1</v>
      </c>
      <c r="FN81" s="53">
        <v>1</v>
      </c>
      <c r="FO81" s="53">
        <v>1</v>
      </c>
      <c r="FP81" s="53">
        <v>0</v>
      </c>
      <c r="FQ81" s="53">
        <v>0</v>
      </c>
      <c r="FR81" s="53">
        <v>0</v>
      </c>
      <c r="FS81" s="53">
        <v>0</v>
      </c>
      <c r="FT81" s="53">
        <v>1</v>
      </c>
      <c r="FU81" s="53">
        <v>0</v>
      </c>
      <c r="FV81" s="53">
        <v>1</v>
      </c>
      <c r="FW81" s="53">
        <v>1</v>
      </c>
      <c r="FX81" s="53">
        <v>4</v>
      </c>
      <c r="FY81" s="53">
        <v>1</v>
      </c>
      <c r="FZ81" s="53">
        <v>1</v>
      </c>
      <c r="GA81" s="53">
        <v>3</v>
      </c>
      <c r="GB81" s="53">
        <v>0</v>
      </c>
      <c r="GC81" s="53">
        <v>0</v>
      </c>
      <c r="GD81" s="53">
        <v>0</v>
      </c>
      <c r="GE81" s="53">
        <v>0</v>
      </c>
      <c r="GF81" s="53">
        <v>1</v>
      </c>
      <c r="GG81" s="53">
        <v>1</v>
      </c>
      <c r="GH81" s="53">
        <v>0</v>
      </c>
      <c r="GI81" s="53">
        <v>0</v>
      </c>
      <c r="GJ81" s="53">
        <v>0</v>
      </c>
      <c r="GK81" s="53">
        <v>0</v>
      </c>
      <c r="GL81" s="53">
        <v>0</v>
      </c>
      <c r="GM81" s="53">
        <v>1</v>
      </c>
      <c r="GN81" s="53">
        <v>0</v>
      </c>
      <c r="GO81" s="53">
        <v>0</v>
      </c>
      <c r="GP81" s="53">
        <v>0</v>
      </c>
      <c r="GQ81" s="53">
        <v>0</v>
      </c>
      <c r="GR81" s="53">
        <v>0</v>
      </c>
      <c r="GS81" s="53">
        <v>0</v>
      </c>
      <c r="GT81" s="53">
        <v>1</v>
      </c>
      <c r="GU81" s="53">
        <v>0</v>
      </c>
      <c r="GV81" s="53">
        <v>0</v>
      </c>
      <c r="GW81" s="53">
        <v>0</v>
      </c>
      <c r="GX81" s="53">
        <v>0</v>
      </c>
      <c r="GY81" s="53">
        <v>0</v>
      </c>
      <c r="GZ81" s="53">
        <v>0</v>
      </c>
      <c r="HA81" s="53">
        <v>0</v>
      </c>
      <c r="HB81" s="53">
        <v>0</v>
      </c>
      <c r="HC81" s="53">
        <v>0</v>
      </c>
    </row>
    <row r="82" spans="1:211" x14ac:dyDescent="0.25">
      <c r="A82" s="83" t="s">
        <v>279</v>
      </c>
      <c r="B82" s="53">
        <v>75</v>
      </c>
      <c r="C82" s="53">
        <v>66.67</v>
      </c>
      <c r="D82" s="53">
        <v>0</v>
      </c>
      <c r="E82" s="53">
        <v>33.33</v>
      </c>
      <c r="F82" s="53">
        <v>0</v>
      </c>
      <c r="G82" s="53">
        <v>0</v>
      </c>
      <c r="H82" s="53">
        <v>0</v>
      </c>
      <c r="I82" s="53">
        <v>0</v>
      </c>
      <c r="J82" s="53">
        <v>25</v>
      </c>
      <c r="K82" s="53">
        <v>0</v>
      </c>
      <c r="L82" s="53">
        <v>0</v>
      </c>
      <c r="M82" s="53">
        <v>100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50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0</v>
      </c>
      <c r="AK82" s="53">
        <v>0</v>
      </c>
      <c r="AL82" s="53">
        <v>50</v>
      </c>
      <c r="AM82" s="53">
        <v>0</v>
      </c>
      <c r="AN82" s="53">
        <v>0</v>
      </c>
      <c r="AO82" s="53">
        <v>0</v>
      </c>
      <c r="AP82" s="53">
        <v>50</v>
      </c>
      <c r="AQ82" s="53">
        <v>50</v>
      </c>
      <c r="AR82" s="53">
        <v>0</v>
      </c>
      <c r="AS82" s="53">
        <v>0</v>
      </c>
      <c r="AT82" s="53">
        <v>25</v>
      </c>
      <c r="AU82" s="53">
        <v>0</v>
      </c>
      <c r="AV82" s="53">
        <v>0</v>
      </c>
      <c r="AW82" s="53">
        <v>0</v>
      </c>
      <c r="AX82" s="53">
        <v>0</v>
      </c>
      <c r="AY82" s="53">
        <v>0</v>
      </c>
      <c r="AZ82" s="53">
        <v>0</v>
      </c>
      <c r="BA82" s="53">
        <v>25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50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0</v>
      </c>
      <c r="BO82" s="53">
        <v>25</v>
      </c>
      <c r="BP82" s="53">
        <v>0</v>
      </c>
      <c r="BQ82" s="53">
        <v>0</v>
      </c>
      <c r="BR82" s="53">
        <v>0</v>
      </c>
      <c r="BS82" s="53">
        <v>0</v>
      </c>
      <c r="BT82" s="53">
        <v>25</v>
      </c>
      <c r="BU82" s="53">
        <v>0</v>
      </c>
      <c r="BV82" s="53">
        <v>25</v>
      </c>
      <c r="BW82" s="53">
        <v>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25</v>
      </c>
      <c r="CG82" s="53">
        <v>0</v>
      </c>
      <c r="CH82" s="53">
        <v>0</v>
      </c>
      <c r="CI82" s="53">
        <v>0</v>
      </c>
      <c r="CJ82" s="53">
        <v>0</v>
      </c>
      <c r="CK82" s="53">
        <v>0</v>
      </c>
      <c r="CL82" s="53">
        <v>0</v>
      </c>
      <c r="CM82" s="53">
        <v>0</v>
      </c>
      <c r="CN82" s="53">
        <v>0</v>
      </c>
      <c r="CO82" s="53">
        <v>100</v>
      </c>
      <c r="CP82" s="53">
        <v>0</v>
      </c>
      <c r="CQ82" s="53">
        <v>0</v>
      </c>
      <c r="CR82" s="53">
        <v>25</v>
      </c>
      <c r="CS82" s="53">
        <v>0</v>
      </c>
      <c r="CT82" s="53">
        <v>0</v>
      </c>
      <c r="CU82" s="53">
        <v>0</v>
      </c>
      <c r="CV82" s="53">
        <v>0</v>
      </c>
      <c r="CW82" s="53">
        <v>0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25</v>
      </c>
      <c r="DD82" s="53">
        <v>0</v>
      </c>
      <c r="DE82" s="53">
        <v>0</v>
      </c>
      <c r="DF82" s="53">
        <v>50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0</v>
      </c>
      <c r="EA82" s="53">
        <v>0</v>
      </c>
      <c r="EB82" s="53">
        <v>0</v>
      </c>
      <c r="EC82" s="53">
        <v>0</v>
      </c>
      <c r="ED82" s="53">
        <v>0</v>
      </c>
      <c r="EE82" s="53">
        <v>0</v>
      </c>
      <c r="EF82" s="53">
        <v>0</v>
      </c>
      <c r="EG82" s="53">
        <v>0</v>
      </c>
      <c r="EH82" s="53">
        <v>0</v>
      </c>
      <c r="EI82" s="53">
        <v>0</v>
      </c>
      <c r="EJ82" s="53">
        <v>0</v>
      </c>
      <c r="EK82" s="53">
        <v>0</v>
      </c>
      <c r="EL82" s="53">
        <v>0</v>
      </c>
      <c r="EM82" s="53">
        <v>0</v>
      </c>
      <c r="EN82" s="53">
        <v>0</v>
      </c>
      <c r="EO82" s="53">
        <v>0</v>
      </c>
      <c r="EP82" s="53">
        <v>0</v>
      </c>
      <c r="EQ82" s="53">
        <v>0</v>
      </c>
      <c r="ER82" s="53">
        <v>0</v>
      </c>
      <c r="ES82" s="53">
        <v>25</v>
      </c>
      <c r="ET82" s="53">
        <v>50</v>
      </c>
      <c r="EU82" s="53">
        <v>25</v>
      </c>
      <c r="EV82" s="53">
        <v>0</v>
      </c>
      <c r="EW82" s="53">
        <v>0</v>
      </c>
      <c r="EX82" s="53">
        <v>40</v>
      </c>
      <c r="EY82" s="53">
        <v>20</v>
      </c>
      <c r="EZ82" s="53">
        <v>20</v>
      </c>
      <c r="FA82" s="53">
        <v>0</v>
      </c>
      <c r="FB82" s="53">
        <v>0</v>
      </c>
      <c r="FC82" s="53">
        <v>0</v>
      </c>
      <c r="FD82" s="53">
        <v>0</v>
      </c>
      <c r="FE82" s="53">
        <v>0</v>
      </c>
      <c r="FF82" s="53">
        <v>20</v>
      </c>
      <c r="FG82" s="53">
        <v>0</v>
      </c>
      <c r="FH82" s="53">
        <v>25</v>
      </c>
      <c r="FI82" s="53">
        <v>8.33</v>
      </c>
      <c r="FJ82" s="53">
        <v>16.670000000000002</v>
      </c>
      <c r="FK82" s="53">
        <v>8.33</v>
      </c>
      <c r="FL82" s="53">
        <v>16.670000000000002</v>
      </c>
      <c r="FM82" s="53">
        <v>8.33</v>
      </c>
      <c r="FN82" s="53">
        <v>8.33</v>
      </c>
      <c r="FO82" s="53">
        <v>8.33</v>
      </c>
      <c r="FP82" s="53">
        <v>0</v>
      </c>
      <c r="FQ82" s="53">
        <v>0</v>
      </c>
      <c r="FR82" s="53">
        <v>0</v>
      </c>
      <c r="FS82" s="53">
        <v>0</v>
      </c>
      <c r="FT82" s="53">
        <v>8.33</v>
      </c>
      <c r="FU82" s="53">
        <v>0</v>
      </c>
      <c r="FV82" s="53">
        <v>8.33</v>
      </c>
      <c r="FW82" s="53">
        <v>8.33</v>
      </c>
      <c r="FX82" s="53">
        <v>33.33</v>
      </c>
      <c r="FY82" s="53">
        <v>8.33</v>
      </c>
      <c r="FZ82" s="53">
        <v>8.33</v>
      </c>
      <c r="GA82" s="53">
        <v>25</v>
      </c>
      <c r="GB82" s="53">
        <v>0</v>
      </c>
      <c r="GC82" s="53">
        <v>0</v>
      </c>
      <c r="GD82" s="53">
        <v>0</v>
      </c>
      <c r="GE82" s="53">
        <v>0</v>
      </c>
      <c r="GF82" s="53">
        <v>25</v>
      </c>
      <c r="GG82" s="53">
        <v>25</v>
      </c>
      <c r="GH82" s="53">
        <v>0</v>
      </c>
      <c r="GI82" s="53">
        <v>0</v>
      </c>
      <c r="GJ82" s="53">
        <v>0</v>
      </c>
      <c r="GK82" s="53">
        <v>0</v>
      </c>
      <c r="GL82" s="53">
        <v>0</v>
      </c>
      <c r="GM82" s="53">
        <v>25</v>
      </c>
      <c r="GN82" s="53">
        <v>0</v>
      </c>
      <c r="GO82" s="53">
        <v>0</v>
      </c>
      <c r="GP82" s="53">
        <v>0</v>
      </c>
      <c r="GQ82" s="53">
        <v>0</v>
      </c>
      <c r="GR82" s="53">
        <v>0</v>
      </c>
      <c r="GS82" s="53">
        <v>0</v>
      </c>
      <c r="GT82" s="53">
        <v>25</v>
      </c>
      <c r="GU82" s="53">
        <v>0</v>
      </c>
      <c r="GV82" s="53">
        <v>0</v>
      </c>
      <c r="GW82" s="53">
        <v>0</v>
      </c>
      <c r="GX82" s="53">
        <v>0</v>
      </c>
      <c r="GY82" s="53">
        <v>0</v>
      </c>
      <c r="GZ82" s="53">
        <v>0</v>
      </c>
      <c r="HA82" s="53">
        <v>0</v>
      </c>
      <c r="HB82" s="53">
        <v>0</v>
      </c>
      <c r="HC82" s="53">
        <v>0</v>
      </c>
    </row>
    <row r="83" spans="1:211" ht="16.5" x14ac:dyDescent="0.25">
      <c r="A83" s="83" t="s">
        <v>287</v>
      </c>
      <c r="B83" s="53">
        <v>4</v>
      </c>
      <c r="C83" s="53">
        <v>3</v>
      </c>
      <c r="D83" s="53">
        <v>0</v>
      </c>
      <c r="E83" s="53">
        <v>1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1</v>
      </c>
      <c r="T83" s="53">
        <v>1</v>
      </c>
      <c r="U83" s="53">
        <v>0</v>
      </c>
      <c r="V83" s="53">
        <v>0</v>
      </c>
      <c r="W83" s="53">
        <v>1</v>
      </c>
      <c r="X83" s="53">
        <v>0</v>
      </c>
      <c r="Y83" s="53">
        <v>1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0</v>
      </c>
      <c r="AN83" s="53">
        <v>0</v>
      </c>
      <c r="AO83" s="53">
        <v>1</v>
      </c>
      <c r="AP83" s="53">
        <v>1</v>
      </c>
      <c r="AQ83" s="53">
        <v>3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1</v>
      </c>
      <c r="AX83" s="53">
        <v>0</v>
      </c>
      <c r="AY83" s="53">
        <v>0</v>
      </c>
      <c r="AZ83" s="53">
        <v>0</v>
      </c>
      <c r="BA83" s="53">
        <v>0</v>
      </c>
      <c r="BB83" s="53">
        <v>1</v>
      </c>
      <c r="BC83" s="53">
        <v>0</v>
      </c>
      <c r="BD83" s="53">
        <v>1</v>
      </c>
      <c r="BE83" s="53">
        <v>0</v>
      </c>
      <c r="BF83" s="53">
        <v>0</v>
      </c>
      <c r="BG83" s="53">
        <v>1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0</v>
      </c>
      <c r="BP83" s="53">
        <v>0</v>
      </c>
      <c r="BQ83" s="53">
        <v>1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2</v>
      </c>
      <c r="BX83" s="53">
        <v>0</v>
      </c>
      <c r="BY83" s="53">
        <v>1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0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4</v>
      </c>
      <c r="CP83" s="53">
        <v>0</v>
      </c>
      <c r="CQ83" s="53">
        <v>1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1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1</v>
      </c>
      <c r="DE83" s="53">
        <v>0</v>
      </c>
      <c r="DF83" s="53">
        <v>1</v>
      </c>
      <c r="DG83" s="53">
        <v>0</v>
      </c>
      <c r="DH83" s="53">
        <v>0</v>
      </c>
      <c r="DI83" s="53">
        <v>0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0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0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0</v>
      </c>
      <c r="EK83" s="53">
        <v>0</v>
      </c>
      <c r="EL83" s="53">
        <v>0</v>
      </c>
      <c r="EM83" s="53">
        <v>0</v>
      </c>
      <c r="EN83" s="53">
        <v>0</v>
      </c>
      <c r="EO83" s="53">
        <v>0</v>
      </c>
      <c r="EP83" s="53">
        <v>0</v>
      </c>
      <c r="EQ83" s="53">
        <v>0</v>
      </c>
      <c r="ER83" s="53">
        <v>1</v>
      </c>
      <c r="ES83" s="53">
        <v>3</v>
      </c>
      <c r="ET83" s="53">
        <v>0</v>
      </c>
      <c r="EU83" s="53">
        <v>0</v>
      </c>
      <c r="EV83" s="53">
        <v>1</v>
      </c>
      <c r="EW83" s="53">
        <v>0</v>
      </c>
      <c r="EX83" s="53">
        <v>3</v>
      </c>
      <c r="EY83" s="53">
        <v>1</v>
      </c>
      <c r="EZ83" s="53">
        <v>3</v>
      </c>
      <c r="FA83" s="53">
        <v>1</v>
      </c>
      <c r="FB83" s="53">
        <v>0</v>
      </c>
      <c r="FC83" s="53">
        <v>0</v>
      </c>
      <c r="FD83" s="53">
        <v>0</v>
      </c>
      <c r="FE83" s="53">
        <v>0</v>
      </c>
      <c r="FF83" s="53">
        <v>3</v>
      </c>
      <c r="FG83" s="53">
        <v>0</v>
      </c>
      <c r="FH83" s="53">
        <v>2</v>
      </c>
      <c r="FI83" s="53">
        <v>0</v>
      </c>
      <c r="FJ83" s="53">
        <v>1</v>
      </c>
      <c r="FK83" s="53">
        <v>0</v>
      </c>
      <c r="FL83" s="53">
        <v>4</v>
      </c>
      <c r="FM83" s="53">
        <v>1</v>
      </c>
      <c r="FN83" s="53">
        <v>1</v>
      </c>
      <c r="FO83" s="53">
        <v>2</v>
      </c>
      <c r="FP83" s="53">
        <v>1</v>
      </c>
      <c r="FQ83" s="53">
        <v>2</v>
      </c>
      <c r="FR83" s="53">
        <v>0</v>
      </c>
      <c r="FS83" s="53">
        <v>0</v>
      </c>
      <c r="FT83" s="53">
        <v>1</v>
      </c>
      <c r="FU83" s="53">
        <v>1</v>
      </c>
      <c r="FV83" s="53">
        <v>2</v>
      </c>
      <c r="FW83" s="53">
        <v>2</v>
      </c>
      <c r="FX83" s="53">
        <v>3</v>
      </c>
      <c r="FY83" s="53">
        <v>0</v>
      </c>
      <c r="FZ83" s="53">
        <v>1</v>
      </c>
      <c r="GA83" s="53">
        <v>2</v>
      </c>
      <c r="GB83" s="53">
        <v>0</v>
      </c>
      <c r="GC83" s="53">
        <v>2</v>
      </c>
      <c r="GD83" s="53">
        <v>0</v>
      </c>
      <c r="GE83" s="53">
        <v>0</v>
      </c>
      <c r="GF83" s="53">
        <v>0</v>
      </c>
      <c r="GG83" s="53">
        <v>0</v>
      </c>
      <c r="GH83" s="53">
        <v>0</v>
      </c>
      <c r="GI83" s="53">
        <v>1</v>
      </c>
      <c r="GJ83" s="53">
        <v>1</v>
      </c>
      <c r="GK83" s="53">
        <v>0</v>
      </c>
      <c r="GL83" s="53">
        <v>2</v>
      </c>
      <c r="GM83" s="53">
        <v>0</v>
      </c>
      <c r="GN83" s="53">
        <v>0</v>
      </c>
      <c r="GO83" s="53">
        <v>0</v>
      </c>
      <c r="GP83" s="53">
        <v>0</v>
      </c>
      <c r="GQ83" s="53">
        <v>0</v>
      </c>
      <c r="GR83" s="53">
        <v>0</v>
      </c>
      <c r="GS83" s="53">
        <v>0</v>
      </c>
      <c r="GT83" s="53">
        <v>0</v>
      </c>
      <c r="GU83" s="53">
        <v>0</v>
      </c>
      <c r="GV83" s="53">
        <v>0</v>
      </c>
      <c r="GW83" s="53">
        <v>0</v>
      </c>
      <c r="GX83" s="53">
        <v>0</v>
      </c>
      <c r="GY83" s="53">
        <v>0</v>
      </c>
      <c r="GZ83" s="53">
        <v>0</v>
      </c>
      <c r="HA83" s="53">
        <v>0</v>
      </c>
      <c r="HB83" s="53">
        <v>0</v>
      </c>
      <c r="HC83" s="53">
        <v>1</v>
      </c>
    </row>
    <row r="84" spans="1:211" x14ac:dyDescent="0.25">
      <c r="A84" s="83" t="s">
        <v>279</v>
      </c>
      <c r="B84" s="53">
        <v>80</v>
      </c>
      <c r="C84" s="53">
        <v>75</v>
      </c>
      <c r="D84" s="53">
        <v>0</v>
      </c>
      <c r="E84" s="53">
        <v>25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20</v>
      </c>
      <c r="T84" s="53">
        <v>25</v>
      </c>
      <c r="U84" s="53">
        <v>0</v>
      </c>
      <c r="V84" s="53">
        <v>0</v>
      </c>
      <c r="W84" s="53">
        <v>25</v>
      </c>
      <c r="X84" s="53">
        <v>0</v>
      </c>
      <c r="Y84" s="53">
        <v>25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25</v>
      </c>
      <c r="AP84" s="53">
        <v>25</v>
      </c>
      <c r="AQ84" s="53">
        <v>75</v>
      </c>
      <c r="AR84" s="53">
        <v>0</v>
      </c>
      <c r="AS84" s="53">
        <v>0</v>
      </c>
      <c r="AT84" s="53">
        <v>0</v>
      </c>
      <c r="AU84" s="53">
        <v>0</v>
      </c>
      <c r="AV84" s="53">
        <v>0</v>
      </c>
      <c r="AW84" s="53">
        <v>25</v>
      </c>
      <c r="AX84" s="53">
        <v>0</v>
      </c>
      <c r="AY84" s="53">
        <v>0</v>
      </c>
      <c r="AZ84" s="53">
        <v>0</v>
      </c>
      <c r="BA84" s="53">
        <v>0</v>
      </c>
      <c r="BB84" s="53">
        <v>25</v>
      </c>
      <c r="BC84" s="53">
        <v>0</v>
      </c>
      <c r="BD84" s="53">
        <v>25</v>
      </c>
      <c r="BE84" s="53">
        <v>0</v>
      </c>
      <c r="BF84" s="53">
        <v>0</v>
      </c>
      <c r="BG84" s="53">
        <v>25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25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50</v>
      </c>
      <c r="BX84" s="53">
        <v>0</v>
      </c>
      <c r="BY84" s="53">
        <v>25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100</v>
      </c>
      <c r="CP84" s="53">
        <v>0</v>
      </c>
      <c r="CQ84" s="53">
        <v>25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25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25</v>
      </c>
      <c r="DE84" s="53">
        <v>0</v>
      </c>
      <c r="DF84" s="53">
        <v>25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0</v>
      </c>
      <c r="EK84" s="53">
        <v>0</v>
      </c>
      <c r="EL84" s="53">
        <v>0</v>
      </c>
      <c r="EM84" s="53">
        <v>0</v>
      </c>
      <c r="EN84" s="53">
        <v>0</v>
      </c>
      <c r="EO84" s="53">
        <v>0</v>
      </c>
      <c r="EP84" s="53">
        <v>0</v>
      </c>
      <c r="EQ84" s="53">
        <v>0</v>
      </c>
      <c r="ER84" s="53">
        <v>100</v>
      </c>
      <c r="ES84" s="53">
        <v>75</v>
      </c>
      <c r="ET84" s="53">
        <v>0</v>
      </c>
      <c r="EU84" s="53">
        <v>0</v>
      </c>
      <c r="EV84" s="53">
        <v>25</v>
      </c>
      <c r="EW84" s="53">
        <v>0</v>
      </c>
      <c r="EX84" s="53">
        <v>27.27</v>
      </c>
      <c r="EY84" s="53">
        <v>9.09</v>
      </c>
      <c r="EZ84" s="53">
        <v>27.27</v>
      </c>
      <c r="FA84" s="53">
        <v>9.09</v>
      </c>
      <c r="FB84" s="53">
        <v>0</v>
      </c>
      <c r="FC84" s="53">
        <v>0</v>
      </c>
      <c r="FD84" s="53">
        <v>0</v>
      </c>
      <c r="FE84" s="53">
        <v>0</v>
      </c>
      <c r="FF84" s="53">
        <v>27.27</v>
      </c>
      <c r="FG84" s="53">
        <v>0</v>
      </c>
      <c r="FH84" s="53">
        <v>14.29</v>
      </c>
      <c r="FI84" s="53">
        <v>0</v>
      </c>
      <c r="FJ84" s="53">
        <v>7.14</v>
      </c>
      <c r="FK84" s="53">
        <v>0</v>
      </c>
      <c r="FL84" s="53">
        <v>28.57</v>
      </c>
      <c r="FM84" s="53">
        <v>7.14</v>
      </c>
      <c r="FN84" s="53">
        <v>7.14</v>
      </c>
      <c r="FO84" s="53">
        <v>14.29</v>
      </c>
      <c r="FP84" s="53">
        <v>7.14</v>
      </c>
      <c r="FQ84" s="53">
        <v>14.29</v>
      </c>
      <c r="FR84" s="53">
        <v>0</v>
      </c>
      <c r="FS84" s="53">
        <v>0</v>
      </c>
      <c r="FT84" s="53">
        <v>7.14</v>
      </c>
      <c r="FU84" s="53">
        <v>7.14</v>
      </c>
      <c r="FV84" s="53">
        <v>14.29</v>
      </c>
      <c r="FW84" s="53">
        <v>14.29</v>
      </c>
      <c r="FX84" s="53">
        <v>21.43</v>
      </c>
      <c r="FY84" s="53">
        <v>0</v>
      </c>
      <c r="FZ84" s="53">
        <v>7.14</v>
      </c>
      <c r="GA84" s="53">
        <v>14.29</v>
      </c>
      <c r="GB84" s="53">
        <v>0</v>
      </c>
      <c r="GC84" s="53">
        <v>14.29</v>
      </c>
      <c r="GD84" s="53">
        <v>0</v>
      </c>
      <c r="GE84" s="53">
        <v>0</v>
      </c>
      <c r="GF84" s="53">
        <v>0</v>
      </c>
      <c r="GG84" s="53">
        <v>0</v>
      </c>
      <c r="GH84" s="53">
        <v>0</v>
      </c>
      <c r="GI84" s="53">
        <v>20</v>
      </c>
      <c r="GJ84" s="53">
        <v>20</v>
      </c>
      <c r="GK84" s="53">
        <v>0</v>
      </c>
      <c r="GL84" s="53">
        <v>40</v>
      </c>
      <c r="GM84" s="53">
        <v>0</v>
      </c>
      <c r="GN84" s="53">
        <v>0</v>
      </c>
      <c r="GO84" s="53">
        <v>0</v>
      </c>
      <c r="GP84" s="53">
        <v>0</v>
      </c>
      <c r="GQ84" s="53">
        <v>0</v>
      </c>
      <c r="GR84" s="53">
        <v>0</v>
      </c>
      <c r="GS84" s="53">
        <v>0</v>
      </c>
      <c r="GT84" s="53">
        <v>0</v>
      </c>
      <c r="GU84" s="53">
        <v>0</v>
      </c>
      <c r="GV84" s="53">
        <v>0</v>
      </c>
      <c r="GW84" s="53">
        <v>0</v>
      </c>
      <c r="GX84" s="53">
        <v>0</v>
      </c>
      <c r="GY84" s="53">
        <v>0</v>
      </c>
      <c r="GZ84" s="53">
        <v>0</v>
      </c>
      <c r="HA84" s="53">
        <v>0</v>
      </c>
      <c r="HB84" s="53">
        <v>0</v>
      </c>
      <c r="HC84" s="53">
        <v>20</v>
      </c>
    </row>
    <row r="85" spans="1:211" ht="16.5" x14ac:dyDescent="0.25">
      <c r="A85" s="88" t="s">
        <v>599</v>
      </c>
      <c r="B85" s="89">
        <v>75</v>
      </c>
      <c r="C85" s="89">
        <v>6</v>
      </c>
      <c r="D85" s="89">
        <v>7</v>
      </c>
      <c r="E85" s="89">
        <v>54</v>
      </c>
      <c r="F85" s="89">
        <v>2</v>
      </c>
      <c r="G85" s="89">
        <v>4</v>
      </c>
      <c r="H85" s="89">
        <v>2</v>
      </c>
      <c r="I85" s="89">
        <v>0</v>
      </c>
      <c r="J85" s="89">
        <v>6</v>
      </c>
      <c r="K85" s="89">
        <v>0</v>
      </c>
      <c r="L85" s="89">
        <v>0</v>
      </c>
      <c r="M85" s="89">
        <v>2</v>
      </c>
      <c r="N85" s="89">
        <v>0</v>
      </c>
      <c r="O85" s="89">
        <v>0</v>
      </c>
      <c r="P85" s="89">
        <v>4</v>
      </c>
      <c r="Q85" s="89">
        <v>0</v>
      </c>
      <c r="R85" s="89">
        <v>1</v>
      </c>
      <c r="S85" s="89">
        <v>2</v>
      </c>
      <c r="T85" s="89">
        <v>54</v>
      </c>
      <c r="U85" s="89">
        <v>7</v>
      </c>
      <c r="V85" s="89">
        <v>1</v>
      </c>
      <c r="W85" s="89">
        <v>5</v>
      </c>
      <c r="X85" s="89">
        <v>0</v>
      </c>
      <c r="Y85" s="89">
        <v>0</v>
      </c>
      <c r="Z85" s="89">
        <v>1</v>
      </c>
      <c r="AA85" s="89">
        <v>1</v>
      </c>
      <c r="AB85" s="89">
        <v>1</v>
      </c>
      <c r="AC85" s="89">
        <v>1</v>
      </c>
      <c r="AD85" s="89">
        <v>0</v>
      </c>
      <c r="AE85" s="89">
        <v>0</v>
      </c>
      <c r="AF85" s="89">
        <v>0</v>
      </c>
      <c r="AG85" s="89">
        <v>0</v>
      </c>
      <c r="AH85" s="89">
        <v>1</v>
      </c>
      <c r="AI85" s="89">
        <v>0</v>
      </c>
      <c r="AJ85" s="89">
        <v>0</v>
      </c>
      <c r="AK85" s="89">
        <v>1</v>
      </c>
      <c r="AL85" s="89">
        <v>0</v>
      </c>
      <c r="AM85" s="89">
        <v>0</v>
      </c>
      <c r="AN85" s="89">
        <v>0</v>
      </c>
      <c r="AO85" s="89">
        <v>8</v>
      </c>
      <c r="AP85" s="89">
        <v>16</v>
      </c>
      <c r="AQ85" s="89">
        <v>65</v>
      </c>
      <c r="AR85" s="89">
        <v>1</v>
      </c>
      <c r="AS85" s="89">
        <v>0</v>
      </c>
      <c r="AT85" s="89">
        <v>3</v>
      </c>
      <c r="AU85" s="89">
        <v>0</v>
      </c>
      <c r="AV85" s="89">
        <v>0</v>
      </c>
      <c r="AW85" s="89">
        <v>2</v>
      </c>
      <c r="AX85" s="89">
        <v>1</v>
      </c>
      <c r="AY85" s="89">
        <v>0</v>
      </c>
      <c r="AZ85" s="89">
        <v>2</v>
      </c>
      <c r="BA85" s="89">
        <v>2</v>
      </c>
      <c r="BB85" s="89">
        <v>0</v>
      </c>
      <c r="BC85" s="89">
        <v>1</v>
      </c>
      <c r="BD85" s="89">
        <v>0</v>
      </c>
      <c r="BE85" s="89">
        <v>1</v>
      </c>
      <c r="BF85" s="89">
        <v>3</v>
      </c>
      <c r="BG85" s="89">
        <v>56</v>
      </c>
      <c r="BH85" s="89">
        <v>7</v>
      </c>
      <c r="BI85" s="89">
        <v>1</v>
      </c>
      <c r="BJ85" s="89">
        <v>1</v>
      </c>
      <c r="BK85" s="89">
        <v>1</v>
      </c>
      <c r="BL85" s="89">
        <v>1</v>
      </c>
      <c r="BM85" s="89">
        <v>2</v>
      </c>
      <c r="BN85" s="89">
        <v>2</v>
      </c>
      <c r="BO85" s="89">
        <v>2</v>
      </c>
      <c r="BP85" s="89">
        <v>2</v>
      </c>
      <c r="BQ85" s="89">
        <v>2</v>
      </c>
      <c r="BR85" s="89">
        <v>2</v>
      </c>
      <c r="BS85" s="89">
        <v>3</v>
      </c>
      <c r="BT85" s="89">
        <v>2</v>
      </c>
      <c r="BU85" s="89">
        <v>1</v>
      </c>
      <c r="BV85" s="89">
        <v>6</v>
      </c>
      <c r="BW85" s="89">
        <v>9</v>
      </c>
      <c r="BX85" s="89">
        <v>15</v>
      </c>
      <c r="BY85" s="89">
        <v>6</v>
      </c>
      <c r="BZ85" s="89">
        <v>4</v>
      </c>
      <c r="CA85" s="89">
        <v>3</v>
      </c>
      <c r="CB85" s="89">
        <v>7</v>
      </c>
      <c r="CC85" s="89">
        <v>4</v>
      </c>
      <c r="CD85" s="89">
        <v>3</v>
      </c>
      <c r="CE85" s="89">
        <v>3</v>
      </c>
      <c r="CF85" s="89">
        <v>0</v>
      </c>
      <c r="CG85" s="89">
        <v>1</v>
      </c>
      <c r="CH85" s="89">
        <v>0</v>
      </c>
      <c r="CI85" s="89">
        <v>0</v>
      </c>
      <c r="CJ85" s="89">
        <v>0</v>
      </c>
      <c r="CK85" s="89">
        <v>0</v>
      </c>
      <c r="CL85" s="89">
        <v>0</v>
      </c>
      <c r="CM85" s="89">
        <v>0</v>
      </c>
      <c r="CN85" s="89">
        <v>0</v>
      </c>
      <c r="CO85" s="89">
        <v>80</v>
      </c>
      <c r="CP85" s="89">
        <v>0</v>
      </c>
      <c r="CQ85" s="89">
        <v>8</v>
      </c>
      <c r="CR85" s="89">
        <v>6</v>
      </c>
      <c r="CS85" s="89">
        <v>1</v>
      </c>
      <c r="CT85" s="89">
        <v>4</v>
      </c>
      <c r="CU85" s="89">
        <v>1</v>
      </c>
      <c r="CV85" s="89">
        <v>1</v>
      </c>
      <c r="CW85" s="89">
        <v>1</v>
      </c>
      <c r="CX85" s="89">
        <v>1</v>
      </c>
      <c r="CY85" s="89">
        <v>0</v>
      </c>
      <c r="CZ85" s="89">
        <v>0</v>
      </c>
      <c r="DA85" s="89">
        <v>1</v>
      </c>
      <c r="DB85" s="89">
        <v>0</v>
      </c>
      <c r="DC85" s="89">
        <v>2</v>
      </c>
      <c r="DD85" s="89">
        <v>7</v>
      </c>
      <c r="DE85" s="89">
        <v>3</v>
      </c>
      <c r="DF85" s="89">
        <v>36</v>
      </c>
      <c r="DG85" s="89">
        <v>7</v>
      </c>
      <c r="DH85" s="89">
        <v>1</v>
      </c>
      <c r="DI85" s="89">
        <v>0</v>
      </c>
      <c r="DJ85" s="89">
        <v>0</v>
      </c>
      <c r="DK85" s="89">
        <v>0</v>
      </c>
      <c r="DL85" s="89">
        <v>1</v>
      </c>
      <c r="DM85" s="89">
        <v>0</v>
      </c>
      <c r="DN85" s="89">
        <v>1</v>
      </c>
      <c r="DO85" s="89">
        <v>0</v>
      </c>
      <c r="DP85" s="89">
        <v>0</v>
      </c>
      <c r="DQ85" s="89">
        <v>0</v>
      </c>
      <c r="DR85" s="89">
        <v>0</v>
      </c>
      <c r="DS85" s="89">
        <v>0</v>
      </c>
      <c r="DT85" s="89">
        <v>0</v>
      </c>
      <c r="DU85" s="89">
        <v>0</v>
      </c>
      <c r="DV85" s="89">
        <v>0</v>
      </c>
      <c r="DW85" s="89">
        <v>1</v>
      </c>
      <c r="DX85" s="89">
        <v>0</v>
      </c>
      <c r="DY85" s="89">
        <v>0</v>
      </c>
      <c r="DZ85" s="89">
        <v>0</v>
      </c>
      <c r="EA85" s="89">
        <v>1</v>
      </c>
      <c r="EB85" s="89">
        <v>0</v>
      </c>
      <c r="EC85" s="89">
        <v>0</v>
      </c>
      <c r="ED85" s="89">
        <v>0</v>
      </c>
      <c r="EE85" s="89">
        <v>0</v>
      </c>
      <c r="EF85" s="89">
        <v>0</v>
      </c>
      <c r="EG85" s="89">
        <v>0</v>
      </c>
      <c r="EH85" s="89">
        <v>0</v>
      </c>
      <c r="EI85" s="89">
        <v>0</v>
      </c>
      <c r="EJ85" s="89">
        <v>0</v>
      </c>
      <c r="EK85" s="89">
        <v>0</v>
      </c>
      <c r="EL85" s="89">
        <v>0</v>
      </c>
      <c r="EM85" s="89">
        <v>0</v>
      </c>
      <c r="EN85" s="89">
        <v>0</v>
      </c>
      <c r="EO85" s="89">
        <v>0</v>
      </c>
      <c r="EP85" s="89">
        <v>0</v>
      </c>
      <c r="EQ85" s="89">
        <v>0</v>
      </c>
      <c r="ER85" s="89">
        <v>1</v>
      </c>
      <c r="ES85" s="89">
        <v>28</v>
      </c>
      <c r="ET85" s="89">
        <v>47</v>
      </c>
      <c r="EU85" s="89">
        <v>4</v>
      </c>
      <c r="EV85" s="89">
        <v>1</v>
      </c>
      <c r="EW85" s="89">
        <v>1</v>
      </c>
      <c r="EX85" s="89">
        <v>68</v>
      </c>
      <c r="EY85" s="89">
        <v>42</v>
      </c>
      <c r="EZ85" s="89">
        <v>28</v>
      </c>
      <c r="FA85" s="89">
        <v>5</v>
      </c>
      <c r="FB85" s="89">
        <v>5</v>
      </c>
      <c r="FC85" s="89">
        <v>2</v>
      </c>
      <c r="FD85" s="89">
        <v>3</v>
      </c>
      <c r="FE85" s="89">
        <v>3</v>
      </c>
      <c r="FF85" s="89">
        <v>4</v>
      </c>
      <c r="FG85" s="89">
        <v>0</v>
      </c>
      <c r="FH85" s="89">
        <v>31</v>
      </c>
      <c r="FI85" s="89">
        <v>35</v>
      </c>
      <c r="FJ85" s="89">
        <v>22</v>
      </c>
      <c r="FK85" s="89">
        <v>18</v>
      </c>
      <c r="FL85" s="89">
        <v>31</v>
      </c>
      <c r="FM85" s="89">
        <v>21</v>
      </c>
      <c r="FN85" s="89">
        <v>21</v>
      </c>
      <c r="FO85" s="89">
        <v>12</v>
      </c>
      <c r="FP85" s="89">
        <v>8</v>
      </c>
      <c r="FQ85" s="89">
        <v>19</v>
      </c>
      <c r="FR85" s="89">
        <v>1</v>
      </c>
      <c r="FS85" s="89">
        <v>1</v>
      </c>
      <c r="FT85" s="89">
        <v>30</v>
      </c>
      <c r="FU85" s="89">
        <v>39</v>
      </c>
      <c r="FV85" s="89">
        <v>17</v>
      </c>
      <c r="FW85" s="89">
        <v>25</v>
      </c>
      <c r="FX85" s="89">
        <v>30</v>
      </c>
      <c r="FY85" s="89">
        <v>11</v>
      </c>
      <c r="FZ85" s="89">
        <v>13</v>
      </c>
      <c r="GA85" s="89">
        <v>9</v>
      </c>
      <c r="GB85" s="89">
        <v>0</v>
      </c>
      <c r="GC85" s="89">
        <v>8</v>
      </c>
      <c r="GD85" s="89">
        <v>2</v>
      </c>
      <c r="GE85" s="89">
        <v>2</v>
      </c>
      <c r="GF85" s="89">
        <v>16</v>
      </c>
      <c r="GG85" s="89">
        <v>15</v>
      </c>
      <c r="GH85" s="89">
        <v>5</v>
      </c>
      <c r="GI85" s="89">
        <v>7</v>
      </c>
      <c r="GJ85" s="89">
        <v>5</v>
      </c>
      <c r="GK85" s="89">
        <v>4</v>
      </c>
      <c r="GL85" s="89">
        <v>5</v>
      </c>
      <c r="GM85" s="89">
        <v>3</v>
      </c>
      <c r="GN85" s="89">
        <v>0</v>
      </c>
      <c r="GO85" s="89">
        <v>1</v>
      </c>
      <c r="GP85" s="89">
        <v>1</v>
      </c>
      <c r="GQ85" s="89">
        <v>2</v>
      </c>
      <c r="GR85" s="89">
        <v>1</v>
      </c>
      <c r="GS85" s="89">
        <v>1</v>
      </c>
      <c r="GT85" s="89">
        <v>2</v>
      </c>
      <c r="GU85" s="89">
        <v>2</v>
      </c>
      <c r="GV85" s="89">
        <v>1</v>
      </c>
      <c r="GW85" s="89">
        <v>2</v>
      </c>
      <c r="GX85" s="89">
        <v>0</v>
      </c>
      <c r="GY85" s="89">
        <v>0</v>
      </c>
      <c r="GZ85" s="89">
        <v>0</v>
      </c>
      <c r="HA85" s="89">
        <v>2</v>
      </c>
      <c r="HB85" s="89">
        <v>1</v>
      </c>
      <c r="HC85" s="89">
        <v>8</v>
      </c>
    </row>
    <row r="86" spans="1:211" x14ac:dyDescent="0.25">
      <c r="A86" s="88" t="s">
        <v>279</v>
      </c>
      <c r="B86" s="89">
        <v>89.29</v>
      </c>
      <c r="C86" s="89">
        <v>8</v>
      </c>
      <c r="D86" s="89">
        <v>9.33</v>
      </c>
      <c r="E86" s="89">
        <v>72</v>
      </c>
      <c r="F86" s="89">
        <v>2.67</v>
      </c>
      <c r="G86" s="89">
        <v>5.33</v>
      </c>
      <c r="H86" s="89">
        <v>2.67</v>
      </c>
      <c r="I86" s="89">
        <v>0</v>
      </c>
      <c r="J86" s="89">
        <v>7.14</v>
      </c>
      <c r="K86" s="89">
        <v>0</v>
      </c>
      <c r="L86" s="89">
        <v>0</v>
      </c>
      <c r="M86" s="89">
        <v>33.33</v>
      </c>
      <c r="N86" s="89">
        <v>0</v>
      </c>
      <c r="O86" s="89">
        <v>0</v>
      </c>
      <c r="P86" s="89">
        <v>66.67</v>
      </c>
      <c r="Q86" s="89">
        <v>0</v>
      </c>
      <c r="R86" s="89">
        <v>1.19</v>
      </c>
      <c r="S86" s="89">
        <v>2.38</v>
      </c>
      <c r="T86" s="89">
        <v>66.67</v>
      </c>
      <c r="U86" s="89">
        <v>8.64</v>
      </c>
      <c r="V86" s="89">
        <v>1.23</v>
      </c>
      <c r="W86" s="89">
        <v>6.17</v>
      </c>
      <c r="X86" s="89">
        <v>0</v>
      </c>
      <c r="Y86" s="89">
        <v>0</v>
      </c>
      <c r="Z86" s="89">
        <v>1.23</v>
      </c>
      <c r="AA86" s="89">
        <v>1.23</v>
      </c>
      <c r="AB86" s="89">
        <v>1.23</v>
      </c>
      <c r="AC86" s="89">
        <v>1.23</v>
      </c>
      <c r="AD86" s="89">
        <v>0</v>
      </c>
      <c r="AE86" s="89">
        <v>0</v>
      </c>
      <c r="AF86" s="89">
        <v>0</v>
      </c>
      <c r="AG86" s="89">
        <v>0</v>
      </c>
      <c r="AH86" s="89">
        <v>1.23</v>
      </c>
      <c r="AI86" s="89">
        <v>0</v>
      </c>
      <c r="AJ86" s="89">
        <v>0</v>
      </c>
      <c r="AK86" s="89">
        <v>1.23</v>
      </c>
      <c r="AL86" s="89">
        <v>0</v>
      </c>
      <c r="AM86" s="89">
        <v>0</v>
      </c>
      <c r="AN86" s="89">
        <v>0</v>
      </c>
      <c r="AO86" s="89">
        <v>9.8800000000000008</v>
      </c>
      <c r="AP86" s="89">
        <v>19.75</v>
      </c>
      <c r="AQ86" s="89">
        <v>80.25</v>
      </c>
      <c r="AR86" s="89">
        <v>1.23</v>
      </c>
      <c r="AS86" s="89">
        <v>0</v>
      </c>
      <c r="AT86" s="89">
        <v>3.7</v>
      </c>
      <c r="AU86" s="89">
        <v>0</v>
      </c>
      <c r="AV86" s="89">
        <v>0</v>
      </c>
      <c r="AW86" s="89">
        <v>2.4700000000000002</v>
      </c>
      <c r="AX86" s="89">
        <v>1.23</v>
      </c>
      <c r="AY86" s="89">
        <v>0</v>
      </c>
      <c r="AZ86" s="89">
        <v>2.4700000000000002</v>
      </c>
      <c r="BA86" s="89">
        <v>2.4700000000000002</v>
      </c>
      <c r="BB86" s="89">
        <v>0</v>
      </c>
      <c r="BC86" s="89">
        <v>1.23</v>
      </c>
      <c r="BD86" s="89">
        <v>0</v>
      </c>
      <c r="BE86" s="89">
        <v>1.23</v>
      </c>
      <c r="BF86" s="89">
        <v>3.7</v>
      </c>
      <c r="BG86" s="89">
        <v>69.14</v>
      </c>
      <c r="BH86" s="89">
        <v>8.64</v>
      </c>
      <c r="BI86" s="89">
        <v>1.23</v>
      </c>
      <c r="BJ86" s="89">
        <v>1.23</v>
      </c>
      <c r="BK86" s="89">
        <v>1.23</v>
      </c>
      <c r="BL86" s="89">
        <v>1.23</v>
      </c>
      <c r="BM86" s="89">
        <v>2.4700000000000002</v>
      </c>
      <c r="BN86" s="89">
        <v>2.4700000000000002</v>
      </c>
      <c r="BO86" s="89">
        <v>2.4700000000000002</v>
      </c>
      <c r="BP86" s="89">
        <v>2.4700000000000002</v>
      </c>
      <c r="BQ86" s="89">
        <v>2.4700000000000002</v>
      </c>
      <c r="BR86" s="89">
        <v>2.4700000000000002</v>
      </c>
      <c r="BS86" s="89">
        <v>3.7</v>
      </c>
      <c r="BT86" s="89">
        <v>2.4700000000000002</v>
      </c>
      <c r="BU86" s="89">
        <v>1.23</v>
      </c>
      <c r="BV86" s="89">
        <v>7.41</v>
      </c>
      <c r="BW86" s="89">
        <v>11.11</v>
      </c>
      <c r="BX86" s="89">
        <v>18.52</v>
      </c>
      <c r="BY86" s="89">
        <v>7.41</v>
      </c>
      <c r="BZ86" s="89">
        <v>4.9400000000000004</v>
      </c>
      <c r="CA86" s="89">
        <v>3.7</v>
      </c>
      <c r="CB86" s="89">
        <v>8.64</v>
      </c>
      <c r="CC86" s="89">
        <v>4.9400000000000004</v>
      </c>
      <c r="CD86" s="89">
        <v>3.7</v>
      </c>
      <c r="CE86" s="89">
        <v>3.7</v>
      </c>
      <c r="CF86" s="89">
        <v>0</v>
      </c>
      <c r="CG86" s="89">
        <v>1.23</v>
      </c>
      <c r="CH86" s="89">
        <v>0</v>
      </c>
      <c r="CI86" s="89">
        <v>0</v>
      </c>
      <c r="CJ86" s="89">
        <v>0</v>
      </c>
      <c r="CK86" s="89">
        <v>0</v>
      </c>
      <c r="CL86" s="89">
        <v>0</v>
      </c>
      <c r="CM86" s="89">
        <v>0</v>
      </c>
      <c r="CN86" s="89">
        <v>0</v>
      </c>
      <c r="CO86" s="89">
        <v>98.77</v>
      </c>
      <c r="CP86" s="89">
        <v>0</v>
      </c>
      <c r="CQ86" s="89">
        <v>10</v>
      </c>
      <c r="CR86" s="89">
        <v>7.5</v>
      </c>
      <c r="CS86" s="89">
        <v>1.25</v>
      </c>
      <c r="CT86" s="89">
        <v>5</v>
      </c>
      <c r="CU86" s="89">
        <v>1.25</v>
      </c>
      <c r="CV86" s="89">
        <v>1.25</v>
      </c>
      <c r="CW86" s="89">
        <v>1.25</v>
      </c>
      <c r="CX86" s="89">
        <v>1.25</v>
      </c>
      <c r="CY86" s="89">
        <v>0</v>
      </c>
      <c r="CZ86" s="89">
        <v>0</v>
      </c>
      <c r="DA86" s="89">
        <v>1.25</v>
      </c>
      <c r="DB86" s="89">
        <v>0</v>
      </c>
      <c r="DC86" s="89">
        <v>2.5</v>
      </c>
      <c r="DD86" s="89">
        <v>8.75</v>
      </c>
      <c r="DE86" s="89">
        <v>3.75</v>
      </c>
      <c r="DF86" s="89">
        <v>45</v>
      </c>
      <c r="DG86" s="89">
        <v>8.75</v>
      </c>
      <c r="DH86" s="89">
        <v>1.25</v>
      </c>
      <c r="DI86" s="89">
        <v>0</v>
      </c>
      <c r="DJ86" s="89">
        <v>0</v>
      </c>
      <c r="DK86" s="89">
        <v>0</v>
      </c>
      <c r="DL86" s="89">
        <v>1.23</v>
      </c>
      <c r="DM86" s="89">
        <v>0</v>
      </c>
      <c r="DN86" s="89">
        <v>100</v>
      </c>
      <c r="DO86" s="89">
        <v>0</v>
      </c>
      <c r="DP86" s="89">
        <v>0</v>
      </c>
      <c r="DQ86" s="89">
        <v>0</v>
      </c>
      <c r="DR86" s="89">
        <v>0</v>
      </c>
      <c r="DS86" s="89">
        <v>0</v>
      </c>
      <c r="DT86" s="89">
        <v>0</v>
      </c>
      <c r="DU86" s="89">
        <v>0</v>
      </c>
      <c r="DV86" s="89">
        <v>0</v>
      </c>
      <c r="DW86" s="89">
        <v>50</v>
      </c>
      <c r="DX86" s="89">
        <v>0</v>
      </c>
      <c r="DY86" s="89">
        <v>0</v>
      </c>
      <c r="DZ86" s="89">
        <v>0</v>
      </c>
      <c r="EA86" s="89">
        <v>100</v>
      </c>
      <c r="EB86" s="89">
        <v>0</v>
      </c>
      <c r="EC86" s="89">
        <v>0</v>
      </c>
      <c r="ED86" s="89">
        <v>0</v>
      </c>
      <c r="EE86" s="89">
        <v>0</v>
      </c>
      <c r="EF86" s="89">
        <v>0</v>
      </c>
      <c r="EG86" s="89">
        <v>0</v>
      </c>
      <c r="EH86" s="89">
        <v>0</v>
      </c>
      <c r="EI86" s="89">
        <v>0</v>
      </c>
      <c r="EJ86" s="89">
        <v>0</v>
      </c>
      <c r="EK86" s="89">
        <v>0</v>
      </c>
      <c r="EL86" s="89">
        <v>0</v>
      </c>
      <c r="EM86" s="89">
        <v>0</v>
      </c>
      <c r="EN86" s="89">
        <v>0</v>
      </c>
      <c r="EO86" s="89">
        <v>0</v>
      </c>
      <c r="EP86" s="89">
        <v>0</v>
      </c>
      <c r="EQ86" s="89">
        <v>0</v>
      </c>
      <c r="ER86" s="89">
        <v>50</v>
      </c>
      <c r="ES86" s="89">
        <v>34.57</v>
      </c>
      <c r="ET86" s="89">
        <v>58.02</v>
      </c>
      <c r="EU86" s="89">
        <v>4.9400000000000004</v>
      </c>
      <c r="EV86" s="89">
        <v>1.23</v>
      </c>
      <c r="EW86" s="89">
        <v>1.23</v>
      </c>
      <c r="EX86" s="89">
        <v>42.5</v>
      </c>
      <c r="EY86" s="89">
        <v>26.25</v>
      </c>
      <c r="EZ86" s="89">
        <v>17.5</v>
      </c>
      <c r="FA86" s="89">
        <v>3.13</v>
      </c>
      <c r="FB86" s="89">
        <v>3.13</v>
      </c>
      <c r="FC86" s="89">
        <v>1.25</v>
      </c>
      <c r="FD86" s="89">
        <v>1.88</v>
      </c>
      <c r="FE86" s="89">
        <v>1.88</v>
      </c>
      <c r="FF86" s="89">
        <v>2.5</v>
      </c>
      <c r="FG86" s="89">
        <v>0</v>
      </c>
      <c r="FH86" s="89">
        <v>14.09</v>
      </c>
      <c r="FI86" s="89">
        <v>15.91</v>
      </c>
      <c r="FJ86" s="89">
        <v>10</v>
      </c>
      <c r="FK86" s="89">
        <v>8.18</v>
      </c>
      <c r="FL86" s="89">
        <v>14.09</v>
      </c>
      <c r="FM86" s="89">
        <v>9.5500000000000007</v>
      </c>
      <c r="FN86" s="89">
        <v>9.5500000000000007</v>
      </c>
      <c r="FO86" s="89">
        <v>5.45</v>
      </c>
      <c r="FP86" s="89">
        <v>3.64</v>
      </c>
      <c r="FQ86" s="89">
        <v>8.64</v>
      </c>
      <c r="FR86" s="89">
        <v>0.45</v>
      </c>
      <c r="FS86" s="89">
        <v>0.45</v>
      </c>
      <c r="FT86" s="89">
        <v>16.13</v>
      </c>
      <c r="FU86" s="89">
        <v>20.97</v>
      </c>
      <c r="FV86" s="89">
        <v>9.14</v>
      </c>
      <c r="FW86" s="89">
        <v>13.44</v>
      </c>
      <c r="FX86" s="89">
        <v>16.13</v>
      </c>
      <c r="FY86" s="89">
        <v>5.91</v>
      </c>
      <c r="FZ86" s="89">
        <v>6.99</v>
      </c>
      <c r="GA86" s="89">
        <v>4.84</v>
      </c>
      <c r="GB86" s="89">
        <v>0</v>
      </c>
      <c r="GC86" s="89">
        <v>4.3</v>
      </c>
      <c r="GD86" s="89">
        <v>1.08</v>
      </c>
      <c r="GE86" s="89">
        <v>1.08</v>
      </c>
      <c r="GF86" s="89">
        <v>19.05</v>
      </c>
      <c r="GG86" s="89">
        <v>17.86</v>
      </c>
      <c r="GH86" s="89">
        <v>5.95</v>
      </c>
      <c r="GI86" s="89">
        <v>8.33</v>
      </c>
      <c r="GJ86" s="89">
        <v>5.95</v>
      </c>
      <c r="GK86" s="89">
        <v>4.76</v>
      </c>
      <c r="GL86" s="89">
        <v>5.95</v>
      </c>
      <c r="GM86" s="89">
        <v>3.57</v>
      </c>
      <c r="GN86" s="89">
        <v>0</v>
      </c>
      <c r="GO86" s="89">
        <v>1.19</v>
      </c>
      <c r="GP86" s="89">
        <v>1.19</v>
      </c>
      <c r="GQ86" s="89">
        <v>2.38</v>
      </c>
      <c r="GR86" s="89">
        <v>1.19</v>
      </c>
      <c r="GS86" s="89">
        <v>1.19</v>
      </c>
      <c r="GT86" s="89">
        <v>2.38</v>
      </c>
      <c r="GU86" s="89">
        <v>2.38</v>
      </c>
      <c r="GV86" s="89">
        <v>1.19</v>
      </c>
      <c r="GW86" s="89">
        <v>2.38</v>
      </c>
      <c r="GX86" s="89">
        <v>0</v>
      </c>
      <c r="GY86" s="89">
        <v>0</v>
      </c>
      <c r="GZ86" s="89">
        <v>0</v>
      </c>
      <c r="HA86" s="89">
        <v>2.38</v>
      </c>
      <c r="HB86" s="89">
        <v>1.19</v>
      </c>
      <c r="HC86" s="89">
        <v>9.52</v>
      </c>
    </row>
    <row r="87" spans="1:211" ht="16.5" x14ac:dyDescent="0.25">
      <c r="A87" s="83" t="s">
        <v>282</v>
      </c>
      <c r="B87" s="53">
        <v>13</v>
      </c>
      <c r="C87" s="53">
        <v>0</v>
      </c>
      <c r="D87" s="53">
        <v>1</v>
      </c>
      <c r="E87" s="53">
        <v>12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13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3">
        <v>0</v>
      </c>
      <c r="AK87" s="53">
        <v>0</v>
      </c>
      <c r="AL87" s="53">
        <v>0</v>
      </c>
      <c r="AM87" s="53">
        <v>0</v>
      </c>
      <c r="AN87" s="53">
        <v>0</v>
      </c>
      <c r="AO87" s="53">
        <v>0</v>
      </c>
      <c r="AP87" s="53">
        <v>3</v>
      </c>
      <c r="AQ87" s="53">
        <v>10</v>
      </c>
      <c r="AR87" s="53">
        <v>0</v>
      </c>
      <c r="AS87" s="53">
        <v>0</v>
      </c>
      <c r="AT87" s="53">
        <v>0</v>
      </c>
      <c r="AU87" s="53">
        <v>0</v>
      </c>
      <c r="AV87" s="53">
        <v>0</v>
      </c>
      <c r="AW87" s="53">
        <v>0</v>
      </c>
      <c r="AX87" s="53">
        <v>0</v>
      </c>
      <c r="AY87" s="53">
        <v>0</v>
      </c>
      <c r="AZ87" s="53">
        <v>0</v>
      </c>
      <c r="BA87" s="53">
        <v>0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13</v>
      </c>
      <c r="BH87" s="53">
        <v>0</v>
      </c>
      <c r="BI87" s="53">
        <v>0</v>
      </c>
      <c r="BJ87" s="53">
        <v>0</v>
      </c>
      <c r="BK87" s="53">
        <v>0</v>
      </c>
      <c r="BL87" s="53">
        <v>0</v>
      </c>
      <c r="BM87" s="53">
        <v>0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1</v>
      </c>
      <c r="BV87" s="53">
        <v>1</v>
      </c>
      <c r="BW87" s="53">
        <v>4</v>
      </c>
      <c r="BX87" s="53">
        <v>0</v>
      </c>
      <c r="BY87" s="53">
        <v>1</v>
      </c>
      <c r="BZ87" s="53">
        <v>1</v>
      </c>
      <c r="CA87" s="53">
        <v>1</v>
      </c>
      <c r="CB87" s="53">
        <v>3</v>
      </c>
      <c r="CC87" s="53">
        <v>0</v>
      </c>
      <c r="CD87" s="53">
        <v>0</v>
      </c>
      <c r="CE87" s="53">
        <v>1</v>
      </c>
      <c r="CF87" s="53">
        <v>0</v>
      </c>
      <c r="CG87" s="53">
        <v>0</v>
      </c>
      <c r="CH87" s="53">
        <v>0</v>
      </c>
      <c r="CI87" s="53">
        <v>0</v>
      </c>
      <c r="CJ87" s="53">
        <v>0</v>
      </c>
      <c r="CK87" s="53">
        <v>0</v>
      </c>
      <c r="CL87" s="53">
        <v>0</v>
      </c>
      <c r="CM87" s="53">
        <v>0</v>
      </c>
      <c r="CN87" s="53">
        <v>0</v>
      </c>
      <c r="CO87" s="53">
        <v>13</v>
      </c>
      <c r="CP87" s="53">
        <v>0</v>
      </c>
      <c r="CQ87" s="53">
        <v>1</v>
      </c>
      <c r="CR87" s="53">
        <v>0</v>
      </c>
      <c r="CS87" s="53">
        <v>0</v>
      </c>
      <c r="CT87" s="53">
        <v>0</v>
      </c>
      <c r="CU87" s="53">
        <v>0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1</v>
      </c>
      <c r="DD87" s="53">
        <v>0</v>
      </c>
      <c r="DE87" s="53">
        <v>1</v>
      </c>
      <c r="DF87" s="53">
        <v>7</v>
      </c>
      <c r="DG87" s="53">
        <v>3</v>
      </c>
      <c r="DH87" s="53">
        <v>0</v>
      </c>
      <c r="DI87" s="53">
        <v>0</v>
      </c>
      <c r="DJ87" s="53">
        <v>0</v>
      </c>
      <c r="DK87" s="53">
        <v>0</v>
      </c>
      <c r="DL87" s="53">
        <v>0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0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0</v>
      </c>
      <c r="EF87" s="53">
        <v>0</v>
      </c>
      <c r="EG87" s="53">
        <v>0</v>
      </c>
      <c r="EH87" s="53">
        <v>0</v>
      </c>
      <c r="EI87" s="53">
        <v>0</v>
      </c>
      <c r="EJ87" s="53">
        <v>0</v>
      </c>
      <c r="EK87" s="53">
        <v>0</v>
      </c>
      <c r="EL87" s="53">
        <v>0</v>
      </c>
      <c r="EM87" s="53">
        <v>0</v>
      </c>
      <c r="EN87" s="53">
        <v>0</v>
      </c>
      <c r="EO87" s="53">
        <v>0</v>
      </c>
      <c r="EP87" s="53">
        <v>0</v>
      </c>
      <c r="EQ87" s="53">
        <v>0</v>
      </c>
      <c r="ER87" s="53">
        <v>0</v>
      </c>
      <c r="ES87" s="53">
        <v>9</v>
      </c>
      <c r="ET87" s="53">
        <v>4</v>
      </c>
      <c r="EU87" s="53">
        <v>0</v>
      </c>
      <c r="EV87" s="53">
        <v>0</v>
      </c>
      <c r="EW87" s="53">
        <v>0</v>
      </c>
      <c r="EX87" s="53">
        <v>12</v>
      </c>
      <c r="EY87" s="53">
        <v>5</v>
      </c>
      <c r="EZ87" s="53">
        <v>8</v>
      </c>
      <c r="FA87" s="53">
        <v>1</v>
      </c>
      <c r="FB87" s="53">
        <v>0</v>
      </c>
      <c r="FC87" s="53">
        <v>0</v>
      </c>
      <c r="FD87" s="53">
        <v>2</v>
      </c>
      <c r="FE87" s="53">
        <v>1</v>
      </c>
      <c r="FF87" s="53">
        <v>0</v>
      </c>
      <c r="FG87" s="53">
        <v>0</v>
      </c>
      <c r="FH87" s="53">
        <v>4</v>
      </c>
      <c r="FI87" s="53">
        <v>7</v>
      </c>
      <c r="FJ87" s="53">
        <v>5</v>
      </c>
      <c r="FK87" s="53">
        <v>4</v>
      </c>
      <c r="FL87" s="53">
        <v>4</v>
      </c>
      <c r="FM87" s="53">
        <v>1</v>
      </c>
      <c r="FN87" s="53">
        <v>3</v>
      </c>
      <c r="FO87" s="53">
        <v>2</v>
      </c>
      <c r="FP87" s="53">
        <v>4</v>
      </c>
      <c r="FQ87" s="53">
        <v>2</v>
      </c>
      <c r="FR87" s="53">
        <v>1</v>
      </c>
      <c r="FS87" s="53">
        <v>0</v>
      </c>
      <c r="FT87" s="53">
        <v>4</v>
      </c>
      <c r="FU87" s="53">
        <v>7</v>
      </c>
      <c r="FV87" s="53">
        <v>3</v>
      </c>
      <c r="FW87" s="53">
        <v>5</v>
      </c>
      <c r="FX87" s="53">
        <v>4</v>
      </c>
      <c r="FY87" s="53">
        <v>0</v>
      </c>
      <c r="FZ87" s="53">
        <v>2</v>
      </c>
      <c r="GA87" s="53">
        <v>2</v>
      </c>
      <c r="GB87" s="53">
        <v>0</v>
      </c>
      <c r="GC87" s="53">
        <v>2</v>
      </c>
      <c r="GD87" s="53">
        <v>1</v>
      </c>
      <c r="GE87" s="53">
        <v>0</v>
      </c>
      <c r="GF87" s="53">
        <v>6</v>
      </c>
      <c r="GG87" s="53">
        <v>2</v>
      </c>
      <c r="GH87" s="53">
        <v>1</v>
      </c>
      <c r="GI87" s="53">
        <v>0</v>
      </c>
      <c r="GJ87" s="53">
        <v>0</v>
      </c>
      <c r="GK87" s="53">
        <v>0</v>
      </c>
      <c r="GL87" s="53">
        <v>1</v>
      </c>
      <c r="GM87" s="53">
        <v>0</v>
      </c>
      <c r="GN87" s="53">
        <v>0</v>
      </c>
      <c r="GO87" s="53">
        <v>0</v>
      </c>
      <c r="GP87" s="53">
        <v>0</v>
      </c>
      <c r="GQ87" s="53">
        <v>0</v>
      </c>
      <c r="GR87" s="53">
        <v>1</v>
      </c>
      <c r="GS87" s="53">
        <v>0</v>
      </c>
      <c r="GT87" s="53">
        <v>0</v>
      </c>
      <c r="GU87" s="53">
        <v>0</v>
      </c>
      <c r="GV87" s="53">
        <v>0</v>
      </c>
      <c r="GW87" s="53">
        <v>0</v>
      </c>
      <c r="GX87" s="53">
        <v>0</v>
      </c>
      <c r="GY87" s="53">
        <v>0</v>
      </c>
      <c r="GZ87" s="53">
        <v>0</v>
      </c>
      <c r="HA87" s="53">
        <v>0</v>
      </c>
      <c r="HB87" s="53">
        <v>1</v>
      </c>
      <c r="HC87" s="53">
        <v>1</v>
      </c>
    </row>
    <row r="88" spans="1:211" x14ac:dyDescent="0.25">
      <c r="A88" s="83" t="s">
        <v>279</v>
      </c>
      <c r="B88" s="53">
        <v>100</v>
      </c>
      <c r="C88" s="53">
        <v>0</v>
      </c>
      <c r="D88" s="53">
        <v>7.69</v>
      </c>
      <c r="E88" s="53">
        <v>92.31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100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23.08</v>
      </c>
      <c r="AQ88" s="53">
        <v>76.92</v>
      </c>
      <c r="AR88" s="53">
        <v>0</v>
      </c>
      <c r="AS88" s="53">
        <v>0</v>
      </c>
      <c r="AT88" s="53">
        <v>0</v>
      </c>
      <c r="AU88" s="53">
        <v>0</v>
      </c>
      <c r="AV88" s="53">
        <v>0</v>
      </c>
      <c r="AW88" s="53">
        <v>0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100</v>
      </c>
      <c r="BH88" s="53">
        <v>0</v>
      </c>
      <c r="BI88" s="53">
        <v>0</v>
      </c>
      <c r="BJ88" s="53">
        <v>0</v>
      </c>
      <c r="BK88" s="53">
        <v>0</v>
      </c>
      <c r="BL88" s="53">
        <v>0</v>
      </c>
      <c r="BM88" s="53">
        <v>0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7.69</v>
      </c>
      <c r="BV88" s="53">
        <v>7.69</v>
      </c>
      <c r="BW88" s="53">
        <v>30.77</v>
      </c>
      <c r="BX88" s="53">
        <v>0</v>
      </c>
      <c r="BY88" s="53">
        <v>7.69</v>
      </c>
      <c r="BZ88" s="53">
        <v>7.69</v>
      </c>
      <c r="CA88" s="53">
        <v>7.69</v>
      </c>
      <c r="CB88" s="53">
        <v>23.08</v>
      </c>
      <c r="CC88" s="53">
        <v>0</v>
      </c>
      <c r="CD88" s="53">
        <v>0</v>
      </c>
      <c r="CE88" s="53">
        <v>7.69</v>
      </c>
      <c r="CF88" s="53">
        <v>0</v>
      </c>
      <c r="CG88" s="53">
        <v>0</v>
      </c>
      <c r="CH88" s="53">
        <v>0</v>
      </c>
      <c r="CI88" s="53">
        <v>0</v>
      </c>
      <c r="CJ88" s="53">
        <v>0</v>
      </c>
      <c r="CK88" s="53">
        <v>0</v>
      </c>
      <c r="CL88" s="53">
        <v>0</v>
      </c>
      <c r="CM88" s="53">
        <v>0</v>
      </c>
      <c r="CN88" s="53">
        <v>0</v>
      </c>
      <c r="CO88" s="53">
        <v>100</v>
      </c>
      <c r="CP88" s="53">
        <v>0</v>
      </c>
      <c r="CQ88" s="53">
        <v>7.69</v>
      </c>
      <c r="CR88" s="53">
        <v>0</v>
      </c>
      <c r="CS88" s="53">
        <v>0</v>
      </c>
      <c r="CT88" s="53">
        <v>0</v>
      </c>
      <c r="CU88" s="53">
        <v>0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7.69</v>
      </c>
      <c r="DD88" s="53">
        <v>0</v>
      </c>
      <c r="DE88" s="53">
        <v>7.69</v>
      </c>
      <c r="DF88" s="53">
        <v>53.85</v>
      </c>
      <c r="DG88" s="53">
        <v>23.08</v>
      </c>
      <c r="DH88" s="53">
        <v>0</v>
      </c>
      <c r="DI88" s="53">
        <v>0</v>
      </c>
      <c r="DJ88" s="53">
        <v>0</v>
      </c>
      <c r="DK88" s="53">
        <v>0</v>
      </c>
      <c r="DL88" s="53">
        <v>0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0</v>
      </c>
      <c r="EF88" s="53">
        <v>0</v>
      </c>
      <c r="EG88" s="53">
        <v>0</v>
      </c>
      <c r="EH88" s="53">
        <v>0</v>
      </c>
      <c r="EI88" s="53">
        <v>0</v>
      </c>
      <c r="EJ88" s="53">
        <v>0</v>
      </c>
      <c r="EK88" s="53">
        <v>0</v>
      </c>
      <c r="EL88" s="53">
        <v>0</v>
      </c>
      <c r="EM88" s="53">
        <v>0</v>
      </c>
      <c r="EN88" s="53">
        <v>0</v>
      </c>
      <c r="EO88" s="53">
        <v>0</v>
      </c>
      <c r="EP88" s="53">
        <v>0</v>
      </c>
      <c r="EQ88" s="53">
        <v>0</v>
      </c>
      <c r="ER88" s="53">
        <v>0</v>
      </c>
      <c r="ES88" s="53">
        <v>69.23</v>
      </c>
      <c r="ET88" s="53">
        <v>30.77</v>
      </c>
      <c r="EU88" s="53">
        <v>0</v>
      </c>
      <c r="EV88" s="53">
        <v>0</v>
      </c>
      <c r="EW88" s="53">
        <v>0</v>
      </c>
      <c r="EX88" s="53">
        <v>41.38</v>
      </c>
      <c r="EY88" s="53">
        <v>17.239999999999998</v>
      </c>
      <c r="EZ88" s="53">
        <v>27.59</v>
      </c>
      <c r="FA88" s="53">
        <v>3.45</v>
      </c>
      <c r="FB88" s="53">
        <v>0</v>
      </c>
      <c r="FC88" s="53">
        <v>0</v>
      </c>
      <c r="FD88" s="53">
        <v>6.9</v>
      </c>
      <c r="FE88" s="53">
        <v>3.45</v>
      </c>
      <c r="FF88" s="53">
        <v>0</v>
      </c>
      <c r="FG88" s="53">
        <v>0</v>
      </c>
      <c r="FH88" s="53">
        <v>10.81</v>
      </c>
      <c r="FI88" s="53">
        <v>18.920000000000002</v>
      </c>
      <c r="FJ88" s="53">
        <v>13.51</v>
      </c>
      <c r="FK88" s="53">
        <v>10.81</v>
      </c>
      <c r="FL88" s="53">
        <v>10.81</v>
      </c>
      <c r="FM88" s="53">
        <v>2.7</v>
      </c>
      <c r="FN88" s="53">
        <v>8.11</v>
      </c>
      <c r="FO88" s="53">
        <v>5.41</v>
      </c>
      <c r="FP88" s="53">
        <v>10.81</v>
      </c>
      <c r="FQ88" s="53">
        <v>5.41</v>
      </c>
      <c r="FR88" s="53">
        <v>2.7</v>
      </c>
      <c r="FS88" s="53">
        <v>0</v>
      </c>
      <c r="FT88" s="53">
        <v>13.33</v>
      </c>
      <c r="FU88" s="53">
        <v>23.33</v>
      </c>
      <c r="FV88" s="53">
        <v>10</v>
      </c>
      <c r="FW88" s="53">
        <v>16.670000000000002</v>
      </c>
      <c r="FX88" s="53">
        <v>13.33</v>
      </c>
      <c r="FY88" s="53">
        <v>0</v>
      </c>
      <c r="FZ88" s="53">
        <v>6.67</v>
      </c>
      <c r="GA88" s="53">
        <v>6.67</v>
      </c>
      <c r="GB88" s="53">
        <v>0</v>
      </c>
      <c r="GC88" s="53">
        <v>6.67</v>
      </c>
      <c r="GD88" s="53">
        <v>3.33</v>
      </c>
      <c r="GE88" s="53">
        <v>0</v>
      </c>
      <c r="GF88" s="53">
        <v>46.15</v>
      </c>
      <c r="GG88" s="53">
        <v>15.38</v>
      </c>
      <c r="GH88" s="53">
        <v>7.69</v>
      </c>
      <c r="GI88" s="53">
        <v>0</v>
      </c>
      <c r="GJ88" s="53">
        <v>0</v>
      </c>
      <c r="GK88" s="53">
        <v>0</v>
      </c>
      <c r="GL88" s="53">
        <v>7.69</v>
      </c>
      <c r="GM88" s="53">
        <v>0</v>
      </c>
      <c r="GN88" s="53">
        <v>0</v>
      </c>
      <c r="GO88" s="53">
        <v>0</v>
      </c>
      <c r="GP88" s="53">
        <v>0</v>
      </c>
      <c r="GQ88" s="53">
        <v>0</v>
      </c>
      <c r="GR88" s="53">
        <v>7.69</v>
      </c>
      <c r="GS88" s="53">
        <v>0</v>
      </c>
      <c r="GT88" s="53">
        <v>0</v>
      </c>
      <c r="GU88" s="53">
        <v>0</v>
      </c>
      <c r="GV88" s="53">
        <v>0</v>
      </c>
      <c r="GW88" s="53">
        <v>0</v>
      </c>
      <c r="GX88" s="53">
        <v>0</v>
      </c>
      <c r="GY88" s="53">
        <v>0</v>
      </c>
      <c r="GZ88" s="53">
        <v>0</v>
      </c>
      <c r="HA88" s="53">
        <v>0</v>
      </c>
      <c r="HB88" s="53">
        <v>7.69</v>
      </c>
      <c r="HC88" s="53">
        <v>7.69</v>
      </c>
    </row>
    <row r="89" spans="1:211" ht="16.5" x14ac:dyDescent="0.25">
      <c r="A89" s="83" t="s">
        <v>283</v>
      </c>
      <c r="B89" s="53">
        <v>5</v>
      </c>
      <c r="C89" s="53">
        <v>0</v>
      </c>
      <c r="D89" s="53">
        <v>0</v>
      </c>
      <c r="E89" s="53">
        <v>5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5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0</v>
      </c>
      <c r="AK89" s="53">
        <v>0</v>
      </c>
      <c r="AL89" s="53">
        <v>0</v>
      </c>
      <c r="AM89" s="53">
        <v>0</v>
      </c>
      <c r="AN89" s="53">
        <v>0</v>
      </c>
      <c r="AO89" s="53">
        <v>0</v>
      </c>
      <c r="AP89" s="53">
        <v>0</v>
      </c>
      <c r="AQ89" s="53">
        <v>5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0</v>
      </c>
      <c r="BB89" s="53">
        <v>0</v>
      </c>
      <c r="BC89" s="53">
        <v>0</v>
      </c>
      <c r="BD89" s="53">
        <v>0</v>
      </c>
      <c r="BE89" s="53">
        <v>0</v>
      </c>
      <c r="BF89" s="53">
        <v>0</v>
      </c>
      <c r="BG89" s="53">
        <v>5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0</v>
      </c>
      <c r="BV89" s="53">
        <v>0</v>
      </c>
      <c r="BW89" s="53">
        <v>0</v>
      </c>
      <c r="BX89" s="53">
        <v>3</v>
      </c>
      <c r="BY89" s="53">
        <v>0</v>
      </c>
      <c r="BZ89" s="53">
        <v>1</v>
      </c>
      <c r="CA89" s="53">
        <v>0</v>
      </c>
      <c r="CB89" s="53">
        <v>0</v>
      </c>
      <c r="CC89" s="53">
        <v>0</v>
      </c>
      <c r="CD89" s="53">
        <v>1</v>
      </c>
      <c r="CE89" s="53">
        <v>0</v>
      </c>
      <c r="CF89" s="53">
        <v>0</v>
      </c>
      <c r="CG89" s="53">
        <v>0</v>
      </c>
      <c r="CH89" s="53">
        <v>0</v>
      </c>
      <c r="CI89" s="53">
        <v>0</v>
      </c>
      <c r="CJ89" s="53">
        <v>0</v>
      </c>
      <c r="CK89" s="53">
        <v>0</v>
      </c>
      <c r="CL89" s="53">
        <v>0</v>
      </c>
      <c r="CM89" s="53">
        <v>0</v>
      </c>
      <c r="CN89" s="53">
        <v>0</v>
      </c>
      <c r="CO89" s="53">
        <v>5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0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2</v>
      </c>
      <c r="DE89" s="53">
        <v>0</v>
      </c>
      <c r="DF89" s="53">
        <v>2</v>
      </c>
      <c r="DG89" s="53">
        <v>1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</v>
      </c>
      <c r="DO89" s="53">
        <v>0</v>
      </c>
      <c r="DP89" s="53">
        <v>0</v>
      </c>
      <c r="DQ89" s="53">
        <v>0</v>
      </c>
      <c r="DR89" s="53">
        <v>0</v>
      </c>
      <c r="DS89" s="53">
        <v>0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0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3">
        <v>0</v>
      </c>
      <c r="EI89" s="53">
        <v>0</v>
      </c>
      <c r="EJ89" s="53">
        <v>0</v>
      </c>
      <c r="EK89" s="53">
        <v>0</v>
      </c>
      <c r="EL89" s="53">
        <v>0</v>
      </c>
      <c r="EM89" s="53">
        <v>0</v>
      </c>
      <c r="EN89" s="53">
        <v>0</v>
      </c>
      <c r="EO89" s="53">
        <v>0</v>
      </c>
      <c r="EP89" s="53">
        <v>0</v>
      </c>
      <c r="EQ89" s="53">
        <v>0</v>
      </c>
      <c r="ER89" s="53">
        <v>0</v>
      </c>
      <c r="ES89" s="53">
        <v>3</v>
      </c>
      <c r="ET89" s="53">
        <v>2</v>
      </c>
      <c r="EU89" s="53">
        <v>0</v>
      </c>
      <c r="EV89" s="53">
        <v>0</v>
      </c>
      <c r="EW89" s="53">
        <v>0</v>
      </c>
      <c r="EX89" s="53">
        <v>5</v>
      </c>
      <c r="EY89" s="53">
        <v>3</v>
      </c>
      <c r="EZ89" s="53">
        <v>3</v>
      </c>
      <c r="FA89" s="53">
        <v>0</v>
      </c>
      <c r="FB89" s="53">
        <v>1</v>
      </c>
      <c r="FC89" s="53">
        <v>0</v>
      </c>
      <c r="FD89" s="53">
        <v>0</v>
      </c>
      <c r="FE89" s="53">
        <v>1</v>
      </c>
      <c r="FF89" s="53">
        <v>0</v>
      </c>
      <c r="FG89" s="53">
        <v>0</v>
      </c>
      <c r="FH89" s="53">
        <v>3</v>
      </c>
      <c r="FI89" s="53">
        <v>1</v>
      </c>
      <c r="FJ89" s="53">
        <v>1</v>
      </c>
      <c r="FK89" s="53">
        <v>3</v>
      </c>
      <c r="FL89" s="53">
        <v>3</v>
      </c>
      <c r="FM89" s="53">
        <v>1</v>
      </c>
      <c r="FN89" s="53">
        <v>2</v>
      </c>
      <c r="FO89" s="53">
        <v>0</v>
      </c>
      <c r="FP89" s="53">
        <v>0</v>
      </c>
      <c r="FQ89" s="53">
        <v>0</v>
      </c>
      <c r="FR89" s="53">
        <v>0</v>
      </c>
      <c r="FS89" s="53">
        <v>0</v>
      </c>
      <c r="FT89" s="53">
        <v>3</v>
      </c>
      <c r="FU89" s="53">
        <v>4</v>
      </c>
      <c r="FV89" s="53">
        <v>1</v>
      </c>
      <c r="FW89" s="53">
        <v>2</v>
      </c>
      <c r="FX89" s="53">
        <v>2</v>
      </c>
      <c r="FY89" s="53">
        <v>0</v>
      </c>
      <c r="FZ89" s="53">
        <v>1</v>
      </c>
      <c r="GA89" s="53">
        <v>0</v>
      </c>
      <c r="GB89" s="53">
        <v>0</v>
      </c>
      <c r="GC89" s="53">
        <v>0</v>
      </c>
      <c r="GD89" s="53">
        <v>0</v>
      </c>
      <c r="GE89" s="53">
        <v>0</v>
      </c>
      <c r="GF89" s="53">
        <v>3</v>
      </c>
      <c r="GG89" s="53">
        <v>0</v>
      </c>
      <c r="GH89" s="53">
        <v>0</v>
      </c>
      <c r="GI89" s="53">
        <v>0</v>
      </c>
      <c r="GJ89" s="53">
        <v>0</v>
      </c>
      <c r="GK89" s="53">
        <v>0</v>
      </c>
      <c r="GL89" s="53">
        <v>0</v>
      </c>
      <c r="GM89" s="53">
        <v>0</v>
      </c>
      <c r="GN89" s="53">
        <v>0</v>
      </c>
      <c r="GO89" s="53">
        <v>1</v>
      </c>
      <c r="GP89" s="53">
        <v>0</v>
      </c>
      <c r="GQ89" s="53">
        <v>0</v>
      </c>
      <c r="GR89" s="53">
        <v>0</v>
      </c>
      <c r="GS89" s="53">
        <v>0</v>
      </c>
      <c r="GT89" s="53">
        <v>0</v>
      </c>
      <c r="GU89" s="53">
        <v>0</v>
      </c>
      <c r="GV89" s="53">
        <v>0</v>
      </c>
      <c r="GW89" s="53">
        <v>0</v>
      </c>
      <c r="GX89" s="53">
        <v>0</v>
      </c>
      <c r="GY89" s="53">
        <v>0</v>
      </c>
      <c r="GZ89" s="53">
        <v>0</v>
      </c>
      <c r="HA89" s="53">
        <v>0</v>
      </c>
      <c r="HB89" s="53">
        <v>0</v>
      </c>
      <c r="HC89" s="53">
        <v>1</v>
      </c>
    </row>
    <row r="90" spans="1:211" x14ac:dyDescent="0.25">
      <c r="A90" s="83" t="s">
        <v>279</v>
      </c>
      <c r="B90" s="53">
        <v>100</v>
      </c>
      <c r="C90" s="53">
        <v>0</v>
      </c>
      <c r="D90" s="53">
        <v>0</v>
      </c>
      <c r="E90" s="53">
        <v>100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100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  <c r="AG90" s="53">
        <v>0</v>
      </c>
      <c r="AH90" s="53">
        <v>0</v>
      </c>
      <c r="AI90" s="53">
        <v>0</v>
      </c>
      <c r="AJ90" s="53">
        <v>0</v>
      </c>
      <c r="AK90" s="53">
        <v>0</v>
      </c>
      <c r="AL90" s="53">
        <v>0</v>
      </c>
      <c r="AM90" s="53">
        <v>0</v>
      </c>
      <c r="AN90" s="53">
        <v>0</v>
      </c>
      <c r="AO90" s="53">
        <v>0</v>
      </c>
      <c r="AP90" s="53">
        <v>0</v>
      </c>
      <c r="AQ90" s="53">
        <v>100</v>
      </c>
      <c r="AR90" s="53">
        <v>0</v>
      </c>
      <c r="AS90" s="53">
        <v>0</v>
      </c>
      <c r="AT90" s="53">
        <v>0</v>
      </c>
      <c r="AU90" s="53">
        <v>0</v>
      </c>
      <c r="AV90" s="53">
        <v>0</v>
      </c>
      <c r="AW90" s="53">
        <v>0</v>
      </c>
      <c r="AX90" s="53">
        <v>0</v>
      </c>
      <c r="AY90" s="53">
        <v>0</v>
      </c>
      <c r="AZ90" s="53">
        <v>0</v>
      </c>
      <c r="BA90" s="53">
        <v>0</v>
      </c>
      <c r="BB90" s="53">
        <v>0</v>
      </c>
      <c r="BC90" s="53">
        <v>0</v>
      </c>
      <c r="BD90" s="53">
        <v>0</v>
      </c>
      <c r="BE90" s="53">
        <v>0</v>
      </c>
      <c r="BF90" s="53">
        <v>0</v>
      </c>
      <c r="BG90" s="53">
        <v>100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0</v>
      </c>
      <c r="BV90" s="53">
        <v>0</v>
      </c>
      <c r="BW90" s="53">
        <v>0</v>
      </c>
      <c r="BX90" s="53">
        <v>60</v>
      </c>
      <c r="BY90" s="53">
        <v>0</v>
      </c>
      <c r="BZ90" s="53">
        <v>20</v>
      </c>
      <c r="CA90" s="53">
        <v>0</v>
      </c>
      <c r="CB90" s="53">
        <v>0</v>
      </c>
      <c r="CC90" s="53">
        <v>0</v>
      </c>
      <c r="CD90" s="53">
        <v>20</v>
      </c>
      <c r="CE90" s="53">
        <v>0</v>
      </c>
      <c r="CF90" s="53">
        <v>0</v>
      </c>
      <c r="CG90" s="53">
        <v>0</v>
      </c>
      <c r="CH90" s="53">
        <v>0</v>
      </c>
      <c r="CI90" s="53">
        <v>0</v>
      </c>
      <c r="CJ90" s="53">
        <v>0</v>
      </c>
      <c r="CK90" s="53">
        <v>0</v>
      </c>
      <c r="CL90" s="53">
        <v>0</v>
      </c>
      <c r="CM90" s="53">
        <v>0</v>
      </c>
      <c r="CN90" s="53">
        <v>0</v>
      </c>
      <c r="CO90" s="53">
        <v>100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40</v>
      </c>
      <c r="DE90" s="53">
        <v>0</v>
      </c>
      <c r="DF90" s="53">
        <v>40</v>
      </c>
      <c r="DG90" s="53">
        <v>20</v>
      </c>
      <c r="DH90" s="53">
        <v>0</v>
      </c>
      <c r="DI90" s="53">
        <v>0</v>
      </c>
      <c r="DJ90" s="53">
        <v>0</v>
      </c>
      <c r="DK90" s="53">
        <v>0</v>
      </c>
      <c r="DL90" s="53">
        <v>0</v>
      </c>
      <c r="DM90" s="53">
        <v>0</v>
      </c>
      <c r="DN90" s="53">
        <v>0</v>
      </c>
      <c r="DO90" s="53">
        <v>0</v>
      </c>
      <c r="DP90" s="53">
        <v>0</v>
      </c>
      <c r="DQ90" s="53">
        <v>0</v>
      </c>
      <c r="DR90" s="53">
        <v>0</v>
      </c>
      <c r="DS90" s="53">
        <v>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0</v>
      </c>
      <c r="DZ90" s="53">
        <v>0</v>
      </c>
      <c r="EA90" s="53">
        <v>0</v>
      </c>
      <c r="EB90" s="53">
        <v>0</v>
      </c>
      <c r="EC90" s="53">
        <v>0</v>
      </c>
      <c r="ED90" s="53">
        <v>0</v>
      </c>
      <c r="EE90" s="53">
        <v>0</v>
      </c>
      <c r="EF90" s="53">
        <v>0</v>
      </c>
      <c r="EG90" s="53">
        <v>0</v>
      </c>
      <c r="EH90" s="53">
        <v>0</v>
      </c>
      <c r="EI90" s="53">
        <v>0</v>
      </c>
      <c r="EJ90" s="53">
        <v>0</v>
      </c>
      <c r="EK90" s="53">
        <v>0</v>
      </c>
      <c r="EL90" s="53">
        <v>0</v>
      </c>
      <c r="EM90" s="53">
        <v>0</v>
      </c>
      <c r="EN90" s="53">
        <v>0</v>
      </c>
      <c r="EO90" s="53">
        <v>0</v>
      </c>
      <c r="EP90" s="53">
        <v>0</v>
      </c>
      <c r="EQ90" s="53">
        <v>0</v>
      </c>
      <c r="ER90" s="53">
        <v>0</v>
      </c>
      <c r="ES90" s="53">
        <v>60</v>
      </c>
      <c r="ET90" s="53">
        <v>40</v>
      </c>
      <c r="EU90" s="53">
        <v>0</v>
      </c>
      <c r="EV90" s="53">
        <v>0</v>
      </c>
      <c r="EW90" s="53">
        <v>0</v>
      </c>
      <c r="EX90" s="53">
        <v>38.46</v>
      </c>
      <c r="EY90" s="53">
        <v>23.08</v>
      </c>
      <c r="EZ90" s="53">
        <v>23.08</v>
      </c>
      <c r="FA90" s="53">
        <v>0</v>
      </c>
      <c r="FB90" s="53">
        <v>7.69</v>
      </c>
      <c r="FC90" s="53">
        <v>0</v>
      </c>
      <c r="FD90" s="53">
        <v>0</v>
      </c>
      <c r="FE90" s="53">
        <v>7.69</v>
      </c>
      <c r="FF90" s="53">
        <v>0</v>
      </c>
      <c r="FG90" s="53">
        <v>0</v>
      </c>
      <c r="FH90" s="53">
        <v>21.43</v>
      </c>
      <c r="FI90" s="53">
        <v>7.14</v>
      </c>
      <c r="FJ90" s="53">
        <v>7.14</v>
      </c>
      <c r="FK90" s="53">
        <v>21.43</v>
      </c>
      <c r="FL90" s="53">
        <v>21.43</v>
      </c>
      <c r="FM90" s="53">
        <v>7.14</v>
      </c>
      <c r="FN90" s="53">
        <v>14.29</v>
      </c>
      <c r="FO90" s="53">
        <v>0</v>
      </c>
      <c r="FP90" s="53">
        <v>0</v>
      </c>
      <c r="FQ90" s="53">
        <v>0</v>
      </c>
      <c r="FR90" s="53">
        <v>0</v>
      </c>
      <c r="FS90" s="53">
        <v>0</v>
      </c>
      <c r="FT90" s="53">
        <v>23.08</v>
      </c>
      <c r="FU90" s="53">
        <v>30.77</v>
      </c>
      <c r="FV90" s="53">
        <v>7.69</v>
      </c>
      <c r="FW90" s="53">
        <v>15.38</v>
      </c>
      <c r="FX90" s="53">
        <v>15.38</v>
      </c>
      <c r="FY90" s="53">
        <v>0</v>
      </c>
      <c r="FZ90" s="53">
        <v>7.69</v>
      </c>
      <c r="GA90" s="53">
        <v>0</v>
      </c>
      <c r="GB90" s="53">
        <v>0</v>
      </c>
      <c r="GC90" s="53">
        <v>0</v>
      </c>
      <c r="GD90" s="53">
        <v>0</v>
      </c>
      <c r="GE90" s="53">
        <v>0</v>
      </c>
      <c r="GF90" s="53">
        <v>60</v>
      </c>
      <c r="GG90" s="53">
        <v>0</v>
      </c>
      <c r="GH90" s="53">
        <v>0</v>
      </c>
      <c r="GI90" s="53">
        <v>0</v>
      </c>
      <c r="GJ90" s="53">
        <v>0</v>
      </c>
      <c r="GK90" s="53">
        <v>0</v>
      </c>
      <c r="GL90" s="53">
        <v>0</v>
      </c>
      <c r="GM90" s="53">
        <v>0</v>
      </c>
      <c r="GN90" s="53">
        <v>0</v>
      </c>
      <c r="GO90" s="53">
        <v>20</v>
      </c>
      <c r="GP90" s="53">
        <v>0</v>
      </c>
      <c r="GQ90" s="53">
        <v>0</v>
      </c>
      <c r="GR90" s="53">
        <v>0</v>
      </c>
      <c r="GS90" s="53">
        <v>0</v>
      </c>
      <c r="GT90" s="53">
        <v>0</v>
      </c>
      <c r="GU90" s="53">
        <v>0</v>
      </c>
      <c r="GV90" s="53">
        <v>0</v>
      </c>
      <c r="GW90" s="53">
        <v>0</v>
      </c>
      <c r="GX90" s="53">
        <v>0</v>
      </c>
      <c r="GY90" s="53">
        <v>0</v>
      </c>
      <c r="GZ90" s="53">
        <v>0</v>
      </c>
      <c r="HA90" s="53">
        <v>0</v>
      </c>
      <c r="HB90" s="53">
        <v>0</v>
      </c>
      <c r="HC90" s="53">
        <v>20</v>
      </c>
    </row>
    <row r="91" spans="1:211" ht="16.5" x14ac:dyDescent="0.25">
      <c r="A91" s="90" t="s">
        <v>603</v>
      </c>
      <c r="B91" s="53">
        <v>8</v>
      </c>
      <c r="C91" s="53">
        <v>0</v>
      </c>
      <c r="D91" s="53">
        <v>0</v>
      </c>
      <c r="E91" s="53">
        <v>8</v>
      </c>
      <c r="F91" s="53">
        <v>0</v>
      </c>
      <c r="G91" s="53">
        <v>0</v>
      </c>
      <c r="H91" s="53">
        <v>0</v>
      </c>
      <c r="I91" s="53">
        <v>0</v>
      </c>
      <c r="J91" s="53">
        <v>1</v>
      </c>
      <c r="K91" s="53">
        <v>0</v>
      </c>
      <c r="L91" s="53">
        <v>0</v>
      </c>
      <c r="M91" s="53">
        <v>1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9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0</v>
      </c>
      <c r="AL91" s="53">
        <v>0</v>
      </c>
      <c r="AM91" s="53">
        <v>0</v>
      </c>
      <c r="AN91" s="53">
        <v>0</v>
      </c>
      <c r="AO91" s="53">
        <v>0</v>
      </c>
      <c r="AP91" s="53">
        <v>3</v>
      </c>
      <c r="AQ91" s="53">
        <v>6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0</v>
      </c>
      <c r="AX91" s="53">
        <v>0</v>
      </c>
      <c r="AY91" s="53">
        <v>0</v>
      </c>
      <c r="AZ91" s="53">
        <v>0</v>
      </c>
      <c r="BA91" s="53">
        <v>0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9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0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0</v>
      </c>
      <c r="BV91" s="53">
        <v>1</v>
      </c>
      <c r="BW91" s="53">
        <v>1</v>
      </c>
      <c r="BX91" s="53">
        <v>2</v>
      </c>
      <c r="BY91" s="53">
        <v>1</v>
      </c>
      <c r="BZ91" s="53">
        <v>1</v>
      </c>
      <c r="CA91" s="53">
        <v>0</v>
      </c>
      <c r="CB91" s="53">
        <v>1</v>
      </c>
      <c r="CC91" s="53">
        <v>1</v>
      </c>
      <c r="CD91" s="53">
        <v>1</v>
      </c>
      <c r="CE91" s="53">
        <v>0</v>
      </c>
      <c r="CF91" s="53">
        <v>0</v>
      </c>
      <c r="CG91" s="53">
        <v>0</v>
      </c>
      <c r="CH91" s="53">
        <v>0</v>
      </c>
      <c r="CI91" s="53">
        <v>0</v>
      </c>
      <c r="CJ91" s="53">
        <v>0</v>
      </c>
      <c r="CK91" s="53">
        <v>0</v>
      </c>
      <c r="CL91" s="53">
        <v>0</v>
      </c>
      <c r="CM91" s="53">
        <v>0</v>
      </c>
      <c r="CN91" s="53">
        <v>0</v>
      </c>
      <c r="CO91" s="53">
        <v>9</v>
      </c>
      <c r="CP91" s="53">
        <v>0</v>
      </c>
      <c r="CQ91" s="53">
        <v>2</v>
      </c>
      <c r="CR91" s="53">
        <v>0</v>
      </c>
      <c r="CS91" s="53">
        <v>0</v>
      </c>
      <c r="CT91" s="53">
        <v>0</v>
      </c>
      <c r="CU91" s="53">
        <v>0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0</v>
      </c>
      <c r="DB91" s="53">
        <v>0</v>
      </c>
      <c r="DC91" s="53">
        <v>1</v>
      </c>
      <c r="DD91" s="53">
        <v>2</v>
      </c>
      <c r="DE91" s="53">
        <v>0</v>
      </c>
      <c r="DF91" s="53">
        <v>2</v>
      </c>
      <c r="DG91" s="53">
        <v>1</v>
      </c>
      <c r="DH91" s="53">
        <v>1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0</v>
      </c>
      <c r="EA91" s="53">
        <v>0</v>
      </c>
      <c r="EB91" s="53">
        <v>0</v>
      </c>
      <c r="EC91" s="53">
        <v>0</v>
      </c>
      <c r="ED91" s="53">
        <v>0</v>
      </c>
      <c r="EE91" s="53">
        <v>0</v>
      </c>
      <c r="EF91" s="53">
        <v>0</v>
      </c>
      <c r="EG91" s="53">
        <v>0</v>
      </c>
      <c r="EH91" s="53">
        <v>0</v>
      </c>
      <c r="EI91" s="53">
        <v>0</v>
      </c>
      <c r="EJ91" s="53">
        <v>0</v>
      </c>
      <c r="EK91" s="53">
        <v>0</v>
      </c>
      <c r="EL91" s="53">
        <v>0</v>
      </c>
      <c r="EM91" s="53">
        <v>0</v>
      </c>
      <c r="EN91" s="53">
        <v>0</v>
      </c>
      <c r="EO91" s="53">
        <v>0</v>
      </c>
      <c r="EP91" s="53">
        <v>0</v>
      </c>
      <c r="EQ91" s="53">
        <v>0</v>
      </c>
      <c r="ER91" s="53">
        <v>0</v>
      </c>
      <c r="ES91" s="53">
        <v>2</v>
      </c>
      <c r="ET91" s="53">
        <v>7</v>
      </c>
      <c r="EU91" s="53">
        <v>0</v>
      </c>
      <c r="EV91" s="53">
        <v>0</v>
      </c>
      <c r="EW91" s="53">
        <v>0</v>
      </c>
      <c r="EX91" s="53">
        <v>7</v>
      </c>
      <c r="EY91" s="53">
        <v>6</v>
      </c>
      <c r="EZ91" s="53">
        <v>4</v>
      </c>
      <c r="FA91" s="53">
        <v>1</v>
      </c>
      <c r="FB91" s="53">
        <v>0</v>
      </c>
      <c r="FC91" s="53">
        <v>0</v>
      </c>
      <c r="FD91" s="53">
        <v>0</v>
      </c>
      <c r="FE91" s="53">
        <v>0</v>
      </c>
      <c r="FF91" s="53">
        <v>1</v>
      </c>
      <c r="FG91" s="53">
        <v>0</v>
      </c>
      <c r="FH91" s="53">
        <v>5</v>
      </c>
      <c r="FI91" s="53">
        <v>3</v>
      </c>
      <c r="FJ91" s="53">
        <v>1</v>
      </c>
      <c r="FK91" s="53">
        <v>2</v>
      </c>
      <c r="FL91" s="53">
        <v>3</v>
      </c>
      <c r="FM91" s="53">
        <v>3</v>
      </c>
      <c r="FN91" s="53">
        <v>4</v>
      </c>
      <c r="FO91" s="53">
        <v>0</v>
      </c>
      <c r="FP91" s="53">
        <v>2</v>
      </c>
      <c r="FQ91" s="53">
        <v>1</v>
      </c>
      <c r="FR91" s="53">
        <v>0</v>
      </c>
      <c r="FS91" s="53">
        <v>0</v>
      </c>
      <c r="FT91" s="53">
        <v>4</v>
      </c>
      <c r="FU91" s="53">
        <v>4</v>
      </c>
      <c r="FV91" s="53">
        <v>2</v>
      </c>
      <c r="FW91" s="53">
        <v>4</v>
      </c>
      <c r="FX91" s="53">
        <v>3</v>
      </c>
      <c r="FY91" s="53">
        <v>0</v>
      </c>
      <c r="FZ91" s="53">
        <v>5</v>
      </c>
      <c r="GA91" s="53">
        <v>0</v>
      </c>
      <c r="GB91" s="53">
        <v>0</v>
      </c>
      <c r="GC91" s="53">
        <v>0</v>
      </c>
      <c r="GD91" s="53">
        <v>1</v>
      </c>
      <c r="GE91" s="53">
        <v>0</v>
      </c>
      <c r="GF91" s="53">
        <v>2</v>
      </c>
      <c r="GG91" s="53">
        <v>2</v>
      </c>
      <c r="GH91" s="53">
        <v>1</v>
      </c>
      <c r="GI91" s="53">
        <v>1</v>
      </c>
      <c r="GJ91" s="53">
        <v>0</v>
      </c>
      <c r="GK91" s="53">
        <v>1</v>
      </c>
      <c r="GL91" s="53">
        <v>0</v>
      </c>
      <c r="GM91" s="53">
        <v>0</v>
      </c>
      <c r="GN91" s="53">
        <v>0</v>
      </c>
      <c r="GO91" s="53">
        <v>0</v>
      </c>
      <c r="GP91" s="53">
        <v>0</v>
      </c>
      <c r="GQ91" s="53">
        <v>0</v>
      </c>
      <c r="GR91" s="53">
        <v>0</v>
      </c>
      <c r="GS91" s="53">
        <v>0</v>
      </c>
      <c r="GT91" s="53">
        <v>0</v>
      </c>
      <c r="GU91" s="53">
        <v>1</v>
      </c>
      <c r="GV91" s="53">
        <v>0</v>
      </c>
      <c r="GW91" s="53">
        <v>0</v>
      </c>
      <c r="GX91" s="53">
        <v>0</v>
      </c>
      <c r="GY91" s="53">
        <v>0</v>
      </c>
      <c r="GZ91" s="53">
        <v>0</v>
      </c>
      <c r="HA91" s="53">
        <v>0</v>
      </c>
      <c r="HB91" s="53">
        <v>0</v>
      </c>
      <c r="HC91" s="53">
        <v>1</v>
      </c>
    </row>
    <row r="92" spans="1:211" x14ac:dyDescent="0.25">
      <c r="A92" s="83" t="s">
        <v>279</v>
      </c>
      <c r="B92" s="53">
        <v>88.89</v>
      </c>
      <c r="C92" s="53">
        <v>0</v>
      </c>
      <c r="D92" s="53">
        <v>0</v>
      </c>
      <c r="E92" s="53">
        <v>100</v>
      </c>
      <c r="F92" s="53">
        <v>0</v>
      </c>
      <c r="G92" s="53">
        <v>0</v>
      </c>
      <c r="H92" s="53">
        <v>0</v>
      </c>
      <c r="I92" s="53">
        <v>0</v>
      </c>
      <c r="J92" s="53">
        <v>11.11</v>
      </c>
      <c r="K92" s="53">
        <v>0</v>
      </c>
      <c r="L92" s="53">
        <v>0</v>
      </c>
      <c r="M92" s="53">
        <v>100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100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  <c r="AO92" s="53">
        <v>0</v>
      </c>
      <c r="AP92" s="53">
        <v>33.33</v>
      </c>
      <c r="AQ92" s="53">
        <v>66.67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0</v>
      </c>
      <c r="BA92" s="53">
        <v>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100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0</v>
      </c>
      <c r="BV92" s="53">
        <v>11.11</v>
      </c>
      <c r="BW92" s="53">
        <v>11.11</v>
      </c>
      <c r="BX92" s="53">
        <v>22.22</v>
      </c>
      <c r="BY92" s="53">
        <v>11.11</v>
      </c>
      <c r="BZ92" s="53">
        <v>11.11</v>
      </c>
      <c r="CA92" s="53">
        <v>0</v>
      </c>
      <c r="CB92" s="53">
        <v>11.11</v>
      </c>
      <c r="CC92" s="53">
        <v>11.11</v>
      </c>
      <c r="CD92" s="53">
        <v>11.11</v>
      </c>
      <c r="CE92" s="53">
        <v>0</v>
      </c>
      <c r="CF92" s="53">
        <v>0</v>
      </c>
      <c r="CG92" s="53">
        <v>0</v>
      </c>
      <c r="CH92" s="53">
        <v>0</v>
      </c>
      <c r="CI92" s="53">
        <v>0</v>
      </c>
      <c r="CJ92" s="53">
        <v>0</v>
      </c>
      <c r="CK92" s="53">
        <v>0</v>
      </c>
      <c r="CL92" s="53">
        <v>0</v>
      </c>
      <c r="CM92" s="53">
        <v>0</v>
      </c>
      <c r="CN92" s="53">
        <v>0</v>
      </c>
      <c r="CO92" s="53">
        <v>100</v>
      </c>
      <c r="CP92" s="53">
        <v>0</v>
      </c>
      <c r="CQ92" s="53">
        <v>22.22</v>
      </c>
      <c r="CR92" s="53">
        <v>0</v>
      </c>
      <c r="CS92" s="53">
        <v>0</v>
      </c>
      <c r="CT92" s="53">
        <v>0</v>
      </c>
      <c r="CU92" s="53">
        <v>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0</v>
      </c>
      <c r="DB92" s="53">
        <v>0</v>
      </c>
      <c r="DC92" s="53">
        <v>11.11</v>
      </c>
      <c r="DD92" s="53">
        <v>22.22</v>
      </c>
      <c r="DE92" s="53">
        <v>0</v>
      </c>
      <c r="DF92" s="53">
        <v>22.22</v>
      </c>
      <c r="DG92" s="53">
        <v>11.11</v>
      </c>
      <c r="DH92" s="53">
        <v>11.11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0</v>
      </c>
      <c r="EA92" s="53">
        <v>0</v>
      </c>
      <c r="EB92" s="53">
        <v>0</v>
      </c>
      <c r="EC92" s="53">
        <v>0</v>
      </c>
      <c r="ED92" s="53">
        <v>0</v>
      </c>
      <c r="EE92" s="53">
        <v>0</v>
      </c>
      <c r="EF92" s="53">
        <v>0</v>
      </c>
      <c r="EG92" s="53">
        <v>0</v>
      </c>
      <c r="EH92" s="53">
        <v>0</v>
      </c>
      <c r="EI92" s="53">
        <v>0</v>
      </c>
      <c r="EJ92" s="53">
        <v>0</v>
      </c>
      <c r="EK92" s="53">
        <v>0</v>
      </c>
      <c r="EL92" s="53">
        <v>0</v>
      </c>
      <c r="EM92" s="53">
        <v>0</v>
      </c>
      <c r="EN92" s="53">
        <v>0</v>
      </c>
      <c r="EO92" s="53">
        <v>0</v>
      </c>
      <c r="EP92" s="53">
        <v>0</v>
      </c>
      <c r="EQ92" s="53">
        <v>0</v>
      </c>
      <c r="ER92" s="53">
        <v>0</v>
      </c>
      <c r="ES92" s="53">
        <v>22.22</v>
      </c>
      <c r="ET92" s="53">
        <v>77.78</v>
      </c>
      <c r="EU92" s="53">
        <v>0</v>
      </c>
      <c r="EV92" s="53">
        <v>0</v>
      </c>
      <c r="EW92" s="53">
        <v>0</v>
      </c>
      <c r="EX92" s="53">
        <v>36.840000000000003</v>
      </c>
      <c r="EY92" s="53">
        <v>31.58</v>
      </c>
      <c r="EZ92" s="53">
        <v>21.05</v>
      </c>
      <c r="FA92" s="53">
        <v>5.26</v>
      </c>
      <c r="FB92" s="53">
        <v>0</v>
      </c>
      <c r="FC92" s="53">
        <v>0</v>
      </c>
      <c r="FD92" s="53">
        <v>0</v>
      </c>
      <c r="FE92" s="53">
        <v>0</v>
      </c>
      <c r="FF92" s="53">
        <v>5.26</v>
      </c>
      <c r="FG92" s="53">
        <v>0</v>
      </c>
      <c r="FH92" s="53">
        <v>20.83</v>
      </c>
      <c r="FI92" s="53">
        <v>12.5</v>
      </c>
      <c r="FJ92" s="53">
        <v>4.17</v>
      </c>
      <c r="FK92" s="53">
        <v>8.33</v>
      </c>
      <c r="FL92" s="53">
        <v>12.5</v>
      </c>
      <c r="FM92" s="53">
        <v>12.5</v>
      </c>
      <c r="FN92" s="53">
        <v>16.670000000000002</v>
      </c>
      <c r="FO92" s="53">
        <v>0</v>
      </c>
      <c r="FP92" s="53">
        <v>8.33</v>
      </c>
      <c r="FQ92" s="53">
        <v>4.17</v>
      </c>
      <c r="FR92" s="53">
        <v>0</v>
      </c>
      <c r="FS92" s="53">
        <v>0</v>
      </c>
      <c r="FT92" s="53">
        <v>17.39</v>
      </c>
      <c r="FU92" s="53">
        <v>17.39</v>
      </c>
      <c r="FV92" s="53">
        <v>8.6999999999999993</v>
      </c>
      <c r="FW92" s="53">
        <v>17.39</v>
      </c>
      <c r="FX92" s="53">
        <v>13.04</v>
      </c>
      <c r="FY92" s="53">
        <v>0</v>
      </c>
      <c r="FZ92" s="53">
        <v>21.74</v>
      </c>
      <c r="GA92" s="53">
        <v>0</v>
      </c>
      <c r="GB92" s="53">
        <v>0</v>
      </c>
      <c r="GC92" s="53">
        <v>0</v>
      </c>
      <c r="GD92" s="53">
        <v>4.3499999999999996</v>
      </c>
      <c r="GE92" s="53">
        <v>0</v>
      </c>
      <c r="GF92" s="53">
        <v>22.22</v>
      </c>
      <c r="GG92" s="53">
        <v>22.22</v>
      </c>
      <c r="GH92" s="53">
        <v>11.11</v>
      </c>
      <c r="GI92" s="53">
        <v>11.11</v>
      </c>
      <c r="GJ92" s="53">
        <v>0</v>
      </c>
      <c r="GK92" s="53">
        <v>11.11</v>
      </c>
      <c r="GL92" s="53">
        <v>0</v>
      </c>
      <c r="GM92" s="53">
        <v>0</v>
      </c>
      <c r="GN92" s="53">
        <v>0</v>
      </c>
      <c r="GO92" s="53">
        <v>0</v>
      </c>
      <c r="GP92" s="53">
        <v>0</v>
      </c>
      <c r="GQ92" s="53">
        <v>0</v>
      </c>
      <c r="GR92" s="53">
        <v>0</v>
      </c>
      <c r="GS92" s="53">
        <v>0</v>
      </c>
      <c r="GT92" s="53">
        <v>0</v>
      </c>
      <c r="GU92" s="53">
        <v>11.11</v>
      </c>
      <c r="GV92" s="53">
        <v>0</v>
      </c>
      <c r="GW92" s="53">
        <v>0</v>
      </c>
      <c r="GX92" s="53">
        <v>0</v>
      </c>
      <c r="GY92" s="53">
        <v>0</v>
      </c>
      <c r="GZ92" s="53">
        <v>0</v>
      </c>
      <c r="HA92" s="53">
        <v>0</v>
      </c>
      <c r="HB92" s="53">
        <v>0</v>
      </c>
      <c r="HC92" s="53">
        <v>11.11</v>
      </c>
    </row>
    <row r="93" spans="1:211" ht="16.5" x14ac:dyDescent="0.25">
      <c r="A93" s="83" t="s">
        <v>313</v>
      </c>
      <c r="B93" s="53">
        <v>10</v>
      </c>
      <c r="C93" s="53">
        <v>1</v>
      </c>
      <c r="D93" s="53">
        <v>0</v>
      </c>
      <c r="E93" s="53">
        <v>9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10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0</v>
      </c>
      <c r="AM93" s="53">
        <v>0</v>
      </c>
      <c r="AN93" s="53">
        <v>0</v>
      </c>
      <c r="AO93" s="53">
        <v>0</v>
      </c>
      <c r="AP93" s="53">
        <v>1</v>
      </c>
      <c r="AQ93" s="53">
        <v>9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0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9</v>
      </c>
      <c r="BH93" s="53">
        <v>1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1</v>
      </c>
      <c r="BR93" s="53">
        <v>0</v>
      </c>
      <c r="BS93" s="53">
        <v>0</v>
      </c>
      <c r="BT93" s="53">
        <v>1</v>
      </c>
      <c r="BU93" s="53">
        <v>0</v>
      </c>
      <c r="BV93" s="53">
        <v>0</v>
      </c>
      <c r="BW93" s="53">
        <v>1</v>
      </c>
      <c r="BX93" s="53">
        <v>3</v>
      </c>
      <c r="BY93" s="53">
        <v>2</v>
      </c>
      <c r="BZ93" s="53">
        <v>0</v>
      </c>
      <c r="CA93" s="53">
        <v>0</v>
      </c>
      <c r="CB93" s="53">
        <v>1</v>
      </c>
      <c r="CC93" s="53">
        <v>1</v>
      </c>
      <c r="CD93" s="53">
        <v>0</v>
      </c>
      <c r="CE93" s="53">
        <v>0</v>
      </c>
      <c r="CF93" s="53">
        <v>0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0</v>
      </c>
      <c r="CM93" s="53">
        <v>0</v>
      </c>
      <c r="CN93" s="53">
        <v>0</v>
      </c>
      <c r="CO93" s="53">
        <v>10</v>
      </c>
      <c r="CP93" s="53">
        <v>0</v>
      </c>
      <c r="CQ93" s="53">
        <v>2</v>
      </c>
      <c r="CR93" s="53">
        <v>0</v>
      </c>
      <c r="CS93" s="53">
        <v>0</v>
      </c>
      <c r="CT93" s="53">
        <v>1</v>
      </c>
      <c r="CU93" s="53">
        <v>0</v>
      </c>
      <c r="CV93" s="53">
        <v>1</v>
      </c>
      <c r="CW93" s="53">
        <v>0</v>
      </c>
      <c r="CX93" s="53">
        <v>1</v>
      </c>
      <c r="CY93" s="53">
        <v>0</v>
      </c>
      <c r="CZ93" s="53">
        <v>0</v>
      </c>
      <c r="DA93" s="53">
        <v>1</v>
      </c>
      <c r="DB93" s="53">
        <v>0</v>
      </c>
      <c r="DC93" s="53">
        <v>0</v>
      </c>
      <c r="DD93" s="53">
        <v>2</v>
      </c>
      <c r="DE93" s="53">
        <v>0</v>
      </c>
      <c r="DF93" s="53">
        <v>1</v>
      </c>
      <c r="DG93" s="53">
        <v>1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0</v>
      </c>
      <c r="EK93" s="53">
        <v>0</v>
      </c>
      <c r="EL93" s="53">
        <v>0</v>
      </c>
      <c r="EM93" s="53">
        <v>0</v>
      </c>
      <c r="EN93" s="53">
        <v>0</v>
      </c>
      <c r="EO93" s="53">
        <v>0</v>
      </c>
      <c r="EP93" s="53">
        <v>0</v>
      </c>
      <c r="EQ93" s="53">
        <v>0</v>
      </c>
      <c r="ER93" s="53">
        <v>0</v>
      </c>
      <c r="ES93" s="53">
        <v>7</v>
      </c>
      <c r="ET93" s="53">
        <v>3</v>
      </c>
      <c r="EU93" s="53">
        <v>0</v>
      </c>
      <c r="EV93" s="53">
        <v>0</v>
      </c>
      <c r="EW93" s="53">
        <v>0</v>
      </c>
      <c r="EX93" s="53">
        <v>10</v>
      </c>
      <c r="EY93" s="53">
        <v>2</v>
      </c>
      <c r="EZ93" s="53">
        <v>6</v>
      </c>
      <c r="FA93" s="53">
        <v>1</v>
      </c>
      <c r="FB93" s="53">
        <v>0</v>
      </c>
      <c r="FC93" s="53">
        <v>0</v>
      </c>
      <c r="FD93" s="53">
        <v>0</v>
      </c>
      <c r="FE93" s="53">
        <v>0</v>
      </c>
      <c r="FF93" s="53">
        <v>1</v>
      </c>
      <c r="FG93" s="53">
        <v>0</v>
      </c>
      <c r="FH93" s="53">
        <v>3</v>
      </c>
      <c r="FI93" s="53">
        <v>7</v>
      </c>
      <c r="FJ93" s="53">
        <v>2</v>
      </c>
      <c r="FK93" s="53">
        <v>1</v>
      </c>
      <c r="FL93" s="53">
        <v>2</v>
      </c>
      <c r="FM93" s="53">
        <v>1</v>
      </c>
      <c r="FN93" s="53">
        <v>3</v>
      </c>
      <c r="FO93" s="53">
        <v>2</v>
      </c>
      <c r="FP93" s="53">
        <v>0</v>
      </c>
      <c r="FQ93" s="53">
        <v>3</v>
      </c>
      <c r="FR93" s="53">
        <v>0</v>
      </c>
      <c r="FS93" s="53">
        <v>0</v>
      </c>
      <c r="FT93" s="53">
        <v>2</v>
      </c>
      <c r="FU93" s="53">
        <v>6</v>
      </c>
      <c r="FV93" s="53">
        <v>0</v>
      </c>
      <c r="FW93" s="53">
        <v>1</v>
      </c>
      <c r="FX93" s="53">
        <v>5</v>
      </c>
      <c r="FY93" s="53">
        <v>0</v>
      </c>
      <c r="FZ93" s="53">
        <v>3</v>
      </c>
      <c r="GA93" s="53">
        <v>1</v>
      </c>
      <c r="GB93" s="53">
        <v>0</v>
      </c>
      <c r="GC93" s="53">
        <v>1</v>
      </c>
      <c r="GD93" s="53">
        <v>0</v>
      </c>
      <c r="GE93" s="53">
        <v>0</v>
      </c>
      <c r="GF93" s="53">
        <v>4</v>
      </c>
      <c r="GG93" s="53">
        <v>2</v>
      </c>
      <c r="GH93" s="53">
        <v>0</v>
      </c>
      <c r="GI93" s="53">
        <v>1</v>
      </c>
      <c r="GJ93" s="53">
        <v>0</v>
      </c>
      <c r="GK93" s="53">
        <v>0</v>
      </c>
      <c r="GL93" s="53">
        <v>0</v>
      </c>
      <c r="GM93" s="53">
        <v>0</v>
      </c>
      <c r="GN93" s="53">
        <v>0</v>
      </c>
      <c r="GO93" s="53">
        <v>0</v>
      </c>
      <c r="GP93" s="53">
        <v>0</v>
      </c>
      <c r="GQ93" s="53">
        <v>0</v>
      </c>
      <c r="GR93" s="53">
        <v>0</v>
      </c>
      <c r="GS93" s="53">
        <v>0</v>
      </c>
      <c r="GT93" s="53">
        <v>0</v>
      </c>
      <c r="GU93" s="53">
        <v>0</v>
      </c>
      <c r="GV93" s="53">
        <v>1</v>
      </c>
      <c r="GW93" s="53">
        <v>0</v>
      </c>
      <c r="GX93" s="53">
        <v>0</v>
      </c>
      <c r="GY93" s="53">
        <v>0</v>
      </c>
      <c r="GZ93" s="53">
        <v>0</v>
      </c>
      <c r="HA93" s="53">
        <v>1</v>
      </c>
      <c r="HB93" s="53">
        <v>0</v>
      </c>
      <c r="HC93" s="53">
        <v>1</v>
      </c>
    </row>
    <row r="94" spans="1:211" x14ac:dyDescent="0.25">
      <c r="A94" s="83" t="s">
        <v>279</v>
      </c>
      <c r="B94" s="53">
        <v>100</v>
      </c>
      <c r="C94" s="53">
        <v>10</v>
      </c>
      <c r="D94" s="53">
        <v>0</v>
      </c>
      <c r="E94" s="53">
        <v>90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100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  <c r="AG94" s="53">
        <v>0</v>
      </c>
      <c r="AH94" s="53">
        <v>0</v>
      </c>
      <c r="AI94" s="53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3">
        <v>10</v>
      </c>
      <c r="AQ94" s="53">
        <v>90</v>
      </c>
      <c r="AR94" s="53">
        <v>0</v>
      </c>
      <c r="AS94" s="53">
        <v>0</v>
      </c>
      <c r="AT94" s="53">
        <v>0</v>
      </c>
      <c r="AU94" s="53">
        <v>0</v>
      </c>
      <c r="AV94" s="53">
        <v>0</v>
      </c>
      <c r="AW94" s="53">
        <v>0</v>
      </c>
      <c r="AX94" s="53">
        <v>0</v>
      </c>
      <c r="AY94" s="53">
        <v>0</v>
      </c>
      <c r="AZ94" s="53">
        <v>0</v>
      </c>
      <c r="BA94" s="53">
        <v>0</v>
      </c>
      <c r="BB94" s="53">
        <v>0</v>
      </c>
      <c r="BC94" s="53">
        <v>0</v>
      </c>
      <c r="BD94" s="53">
        <v>0</v>
      </c>
      <c r="BE94" s="53">
        <v>0</v>
      </c>
      <c r="BF94" s="53">
        <v>0</v>
      </c>
      <c r="BG94" s="53">
        <v>90</v>
      </c>
      <c r="BH94" s="53">
        <v>10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</v>
      </c>
      <c r="BQ94" s="53">
        <v>10</v>
      </c>
      <c r="BR94" s="53">
        <v>0</v>
      </c>
      <c r="BS94" s="53">
        <v>0</v>
      </c>
      <c r="BT94" s="53">
        <v>10</v>
      </c>
      <c r="BU94" s="53">
        <v>0</v>
      </c>
      <c r="BV94" s="53">
        <v>0</v>
      </c>
      <c r="BW94" s="53">
        <v>10</v>
      </c>
      <c r="BX94" s="53">
        <v>30</v>
      </c>
      <c r="BY94" s="53">
        <v>20</v>
      </c>
      <c r="BZ94" s="53">
        <v>0</v>
      </c>
      <c r="CA94" s="53">
        <v>0</v>
      </c>
      <c r="CB94" s="53">
        <v>10</v>
      </c>
      <c r="CC94" s="53">
        <v>10</v>
      </c>
      <c r="CD94" s="53">
        <v>0</v>
      </c>
      <c r="CE94" s="53">
        <v>0</v>
      </c>
      <c r="CF94" s="53">
        <v>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100</v>
      </c>
      <c r="CP94" s="53">
        <v>0</v>
      </c>
      <c r="CQ94" s="53">
        <v>20</v>
      </c>
      <c r="CR94" s="53">
        <v>0</v>
      </c>
      <c r="CS94" s="53">
        <v>0</v>
      </c>
      <c r="CT94" s="53">
        <v>10</v>
      </c>
      <c r="CU94" s="53">
        <v>0</v>
      </c>
      <c r="CV94" s="53">
        <v>10</v>
      </c>
      <c r="CW94" s="53">
        <v>0</v>
      </c>
      <c r="CX94" s="53">
        <v>10</v>
      </c>
      <c r="CY94" s="53">
        <v>0</v>
      </c>
      <c r="CZ94" s="53">
        <v>0</v>
      </c>
      <c r="DA94" s="53">
        <v>10</v>
      </c>
      <c r="DB94" s="53">
        <v>0</v>
      </c>
      <c r="DC94" s="53">
        <v>0</v>
      </c>
      <c r="DD94" s="53">
        <v>20</v>
      </c>
      <c r="DE94" s="53">
        <v>0</v>
      </c>
      <c r="DF94" s="53">
        <v>10</v>
      </c>
      <c r="DG94" s="53">
        <v>10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3">
        <v>0</v>
      </c>
      <c r="EI94" s="53">
        <v>0</v>
      </c>
      <c r="EJ94" s="53">
        <v>0</v>
      </c>
      <c r="EK94" s="53">
        <v>0</v>
      </c>
      <c r="EL94" s="53">
        <v>0</v>
      </c>
      <c r="EM94" s="53">
        <v>0</v>
      </c>
      <c r="EN94" s="53">
        <v>0</v>
      </c>
      <c r="EO94" s="53">
        <v>0</v>
      </c>
      <c r="EP94" s="53">
        <v>0</v>
      </c>
      <c r="EQ94" s="53">
        <v>0</v>
      </c>
      <c r="ER94" s="53">
        <v>0</v>
      </c>
      <c r="ES94" s="53">
        <v>70</v>
      </c>
      <c r="ET94" s="53">
        <v>30</v>
      </c>
      <c r="EU94" s="53">
        <v>0</v>
      </c>
      <c r="EV94" s="53">
        <v>0</v>
      </c>
      <c r="EW94" s="53">
        <v>0</v>
      </c>
      <c r="EX94" s="53">
        <v>50</v>
      </c>
      <c r="EY94" s="53">
        <v>10</v>
      </c>
      <c r="EZ94" s="53">
        <v>30</v>
      </c>
      <c r="FA94" s="53">
        <v>5</v>
      </c>
      <c r="FB94" s="53">
        <v>0</v>
      </c>
      <c r="FC94" s="53">
        <v>0</v>
      </c>
      <c r="FD94" s="53">
        <v>0</v>
      </c>
      <c r="FE94" s="53">
        <v>0</v>
      </c>
      <c r="FF94" s="53">
        <v>5</v>
      </c>
      <c r="FG94" s="53">
        <v>0</v>
      </c>
      <c r="FH94" s="53">
        <v>12.5</v>
      </c>
      <c r="FI94" s="53">
        <v>29.17</v>
      </c>
      <c r="FJ94" s="53">
        <v>8.33</v>
      </c>
      <c r="FK94" s="53">
        <v>4.17</v>
      </c>
      <c r="FL94" s="53">
        <v>8.33</v>
      </c>
      <c r="FM94" s="53">
        <v>4.17</v>
      </c>
      <c r="FN94" s="53">
        <v>12.5</v>
      </c>
      <c r="FO94" s="53">
        <v>8.33</v>
      </c>
      <c r="FP94" s="53">
        <v>0</v>
      </c>
      <c r="FQ94" s="53">
        <v>12.5</v>
      </c>
      <c r="FR94" s="53">
        <v>0</v>
      </c>
      <c r="FS94" s="53">
        <v>0</v>
      </c>
      <c r="FT94" s="53">
        <v>10.53</v>
      </c>
      <c r="FU94" s="53">
        <v>31.58</v>
      </c>
      <c r="FV94" s="53">
        <v>0</v>
      </c>
      <c r="FW94" s="53">
        <v>5.26</v>
      </c>
      <c r="FX94" s="53">
        <v>26.32</v>
      </c>
      <c r="FY94" s="53">
        <v>0</v>
      </c>
      <c r="FZ94" s="53">
        <v>15.79</v>
      </c>
      <c r="GA94" s="53">
        <v>5.26</v>
      </c>
      <c r="GB94" s="53">
        <v>0</v>
      </c>
      <c r="GC94" s="53">
        <v>5.26</v>
      </c>
      <c r="GD94" s="53">
        <v>0</v>
      </c>
      <c r="GE94" s="53">
        <v>0</v>
      </c>
      <c r="GF94" s="53">
        <v>40</v>
      </c>
      <c r="GG94" s="53">
        <v>20</v>
      </c>
      <c r="GH94" s="53">
        <v>0</v>
      </c>
      <c r="GI94" s="53">
        <v>10</v>
      </c>
      <c r="GJ94" s="53">
        <v>0</v>
      </c>
      <c r="GK94" s="53">
        <v>0</v>
      </c>
      <c r="GL94" s="53">
        <v>0</v>
      </c>
      <c r="GM94" s="53">
        <v>0</v>
      </c>
      <c r="GN94" s="53">
        <v>0</v>
      </c>
      <c r="GO94" s="53">
        <v>0</v>
      </c>
      <c r="GP94" s="53">
        <v>0</v>
      </c>
      <c r="GQ94" s="53">
        <v>0</v>
      </c>
      <c r="GR94" s="53">
        <v>0</v>
      </c>
      <c r="GS94" s="53">
        <v>0</v>
      </c>
      <c r="GT94" s="53">
        <v>0</v>
      </c>
      <c r="GU94" s="53">
        <v>0</v>
      </c>
      <c r="GV94" s="53">
        <v>10</v>
      </c>
      <c r="GW94" s="53">
        <v>0</v>
      </c>
      <c r="GX94" s="53">
        <v>0</v>
      </c>
      <c r="GY94" s="53">
        <v>0</v>
      </c>
      <c r="GZ94" s="53">
        <v>0</v>
      </c>
      <c r="HA94" s="53">
        <v>10</v>
      </c>
      <c r="HB94" s="53">
        <v>0</v>
      </c>
      <c r="HC94" s="53">
        <v>10</v>
      </c>
    </row>
    <row r="95" spans="1:211" ht="16.5" x14ac:dyDescent="0.25">
      <c r="A95" s="83" t="s">
        <v>289</v>
      </c>
      <c r="B95" s="53">
        <v>5</v>
      </c>
      <c r="C95" s="53">
        <v>0</v>
      </c>
      <c r="D95" s="53">
        <v>1</v>
      </c>
      <c r="E95" s="53">
        <v>2</v>
      </c>
      <c r="F95" s="53">
        <v>0</v>
      </c>
      <c r="G95" s="53">
        <v>2</v>
      </c>
      <c r="H95" s="53">
        <v>0</v>
      </c>
      <c r="I95" s="53">
        <v>0</v>
      </c>
      <c r="J95" s="53">
        <v>1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1</v>
      </c>
      <c r="Q95" s="53">
        <v>0</v>
      </c>
      <c r="R95" s="53">
        <v>1</v>
      </c>
      <c r="S95" s="53">
        <v>1</v>
      </c>
      <c r="T95" s="53">
        <v>0</v>
      </c>
      <c r="U95" s="53">
        <v>2</v>
      </c>
      <c r="V95" s="53">
        <v>0</v>
      </c>
      <c r="W95" s="53">
        <v>0</v>
      </c>
      <c r="X95" s="53">
        <v>0</v>
      </c>
      <c r="Y95" s="53">
        <v>0</v>
      </c>
      <c r="Z95" s="53">
        <v>1</v>
      </c>
      <c r="AA95" s="53">
        <v>0</v>
      </c>
      <c r="AB95" s="53">
        <v>0</v>
      </c>
      <c r="AC95" s="53">
        <v>1</v>
      </c>
      <c r="AD95" s="53">
        <v>0</v>
      </c>
      <c r="AE95" s="53">
        <v>0</v>
      </c>
      <c r="AF95" s="53">
        <v>0</v>
      </c>
      <c r="AG95" s="53">
        <v>0</v>
      </c>
      <c r="AH95" s="53">
        <v>1</v>
      </c>
      <c r="AI95" s="53">
        <v>0</v>
      </c>
      <c r="AJ95" s="53">
        <v>0</v>
      </c>
      <c r="AK95" s="53">
        <v>0</v>
      </c>
      <c r="AL95" s="53">
        <v>0</v>
      </c>
      <c r="AM95" s="53">
        <v>0</v>
      </c>
      <c r="AN95" s="53">
        <v>0</v>
      </c>
      <c r="AO95" s="53">
        <v>1</v>
      </c>
      <c r="AP95" s="53">
        <v>0</v>
      </c>
      <c r="AQ95" s="53">
        <v>6</v>
      </c>
      <c r="AR95" s="53">
        <v>0</v>
      </c>
      <c r="AS95" s="53">
        <v>0</v>
      </c>
      <c r="AT95" s="53">
        <v>0</v>
      </c>
      <c r="AU95" s="53">
        <v>0</v>
      </c>
      <c r="AV95" s="53">
        <v>0</v>
      </c>
      <c r="AW95" s="53">
        <v>1</v>
      </c>
      <c r="AX95" s="53">
        <v>0</v>
      </c>
      <c r="AY95" s="53">
        <v>0</v>
      </c>
      <c r="AZ95" s="53">
        <v>1</v>
      </c>
      <c r="BA95" s="53">
        <v>1</v>
      </c>
      <c r="BB95" s="53">
        <v>0</v>
      </c>
      <c r="BC95" s="53">
        <v>0</v>
      </c>
      <c r="BD95" s="53">
        <v>0</v>
      </c>
      <c r="BE95" s="53">
        <v>0</v>
      </c>
      <c r="BF95" s="53">
        <v>0</v>
      </c>
      <c r="BG95" s="53">
        <v>2</v>
      </c>
      <c r="BH95" s="53">
        <v>0</v>
      </c>
      <c r="BI95" s="53">
        <v>0</v>
      </c>
      <c r="BJ95" s="53">
        <v>1</v>
      </c>
      <c r="BK95" s="53">
        <v>0</v>
      </c>
      <c r="BL95" s="53">
        <v>0</v>
      </c>
      <c r="BM95" s="53">
        <v>0</v>
      </c>
      <c r="BN95" s="53">
        <v>1</v>
      </c>
      <c r="BO95" s="53">
        <v>2</v>
      </c>
      <c r="BP95" s="53">
        <v>0</v>
      </c>
      <c r="BQ95" s="53">
        <v>0</v>
      </c>
      <c r="BR95" s="53">
        <v>0</v>
      </c>
      <c r="BS95" s="53">
        <v>1</v>
      </c>
      <c r="BT95" s="53">
        <v>1</v>
      </c>
      <c r="BU95" s="53">
        <v>0</v>
      </c>
      <c r="BV95" s="53">
        <v>0</v>
      </c>
      <c r="BW95" s="53">
        <v>0</v>
      </c>
      <c r="BX95" s="53">
        <v>1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0</v>
      </c>
      <c r="CG95" s="53">
        <v>0</v>
      </c>
      <c r="CH95" s="53">
        <v>0</v>
      </c>
      <c r="CI95" s="53">
        <v>0</v>
      </c>
      <c r="CJ95" s="53">
        <v>0</v>
      </c>
      <c r="CK95" s="53">
        <v>0</v>
      </c>
      <c r="CL95" s="53">
        <v>0</v>
      </c>
      <c r="CM95" s="53">
        <v>0</v>
      </c>
      <c r="CN95" s="53">
        <v>0</v>
      </c>
      <c r="CO95" s="53">
        <v>5</v>
      </c>
      <c r="CP95" s="53">
        <v>0</v>
      </c>
      <c r="CQ95" s="53">
        <v>0</v>
      </c>
      <c r="CR95" s="53">
        <v>0</v>
      </c>
      <c r="CS95" s="53">
        <v>0</v>
      </c>
      <c r="CT95" s="53">
        <v>0</v>
      </c>
      <c r="CU95" s="53">
        <v>0</v>
      </c>
      <c r="CV95" s="53">
        <v>0</v>
      </c>
      <c r="CW95" s="53">
        <v>0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0</v>
      </c>
      <c r="DD95" s="53">
        <v>0</v>
      </c>
      <c r="DE95" s="53">
        <v>0</v>
      </c>
      <c r="DF95" s="53">
        <v>5</v>
      </c>
      <c r="DG95" s="53">
        <v>0</v>
      </c>
      <c r="DH95" s="53">
        <v>0</v>
      </c>
      <c r="DI95" s="53">
        <v>0</v>
      </c>
      <c r="DJ95" s="53">
        <v>0</v>
      </c>
      <c r="DK95" s="53">
        <v>0</v>
      </c>
      <c r="DL95" s="53">
        <v>1</v>
      </c>
      <c r="DM95" s="53">
        <v>0</v>
      </c>
      <c r="DN95" s="53">
        <v>1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1</v>
      </c>
      <c r="DX95" s="53">
        <v>0</v>
      </c>
      <c r="DY95" s="53">
        <v>0</v>
      </c>
      <c r="DZ95" s="53">
        <v>0</v>
      </c>
      <c r="EA95" s="53">
        <v>1</v>
      </c>
      <c r="EB95" s="53">
        <v>0</v>
      </c>
      <c r="EC95" s="53">
        <v>0</v>
      </c>
      <c r="ED95" s="53">
        <v>0</v>
      </c>
      <c r="EE95" s="53">
        <v>0</v>
      </c>
      <c r="EF95" s="53">
        <v>0</v>
      </c>
      <c r="EG95" s="53">
        <v>0</v>
      </c>
      <c r="EH95" s="53">
        <v>0</v>
      </c>
      <c r="EI95" s="53">
        <v>0</v>
      </c>
      <c r="EJ95" s="53">
        <v>0</v>
      </c>
      <c r="EK95" s="53">
        <v>0</v>
      </c>
      <c r="EL95" s="53">
        <v>0</v>
      </c>
      <c r="EM95" s="53">
        <v>0</v>
      </c>
      <c r="EN95" s="53">
        <v>0</v>
      </c>
      <c r="EO95" s="53">
        <v>0</v>
      </c>
      <c r="EP95" s="53">
        <v>0</v>
      </c>
      <c r="EQ95" s="53">
        <v>0</v>
      </c>
      <c r="ER95" s="53">
        <v>0</v>
      </c>
      <c r="ES95" s="53">
        <v>2</v>
      </c>
      <c r="ET95" s="53">
        <v>4</v>
      </c>
      <c r="EU95" s="53">
        <v>0</v>
      </c>
      <c r="EV95" s="53">
        <v>0</v>
      </c>
      <c r="EW95" s="53">
        <v>0</v>
      </c>
      <c r="EX95" s="53">
        <v>4</v>
      </c>
      <c r="EY95" s="53">
        <v>4</v>
      </c>
      <c r="EZ95" s="53">
        <v>0</v>
      </c>
      <c r="FA95" s="53">
        <v>0</v>
      </c>
      <c r="FB95" s="53">
        <v>1</v>
      </c>
      <c r="FC95" s="53">
        <v>0</v>
      </c>
      <c r="FD95" s="53">
        <v>0</v>
      </c>
      <c r="FE95" s="53">
        <v>0</v>
      </c>
      <c r="FF95" s="53">
        <v>0</v>
      </c>
      <c r="FG95" s="53">
        <v>0</v>
      </c>
      <c r="FH95" s="53">
        <v>3</v>
      </c>
      <c r="FI95" s="53">
        <v>4</v>
      </c>
      <c r="FJ95" s="53">
        <v>6</v>
      </c>
      <c r="FK95" s="53">
        <v>2</v>
      </c>
      <c r="FL95" s="53">
        <v>1</v>
      </c>
      <c r="FM95" s="53">
        <v>1</v>
      </c>
      <c r="FN95" s="53">
        <v>2</v>
      </c>
      <c r="FO95" s="53">
        <v>1</v>
      </c>
      <c r="FP95" s="53">
        <v>0</v>
      </c>
      <c r="FQ95" s="53">
        <v>0</v>
      </c>
      <c r="FR95" s="53">
        <v>0</v>
      </c>
      <c r="FS95" s="53">
        <v>0</v>
      </c>
      <c r="FT95" s="53">
        <v>3</v>
      </c>
      <c r="FU95" s="53">
        <v>3</v>
      </c>
      <c r="FV95" s="53">
        <v>5</v>
      </c>
      <c r="FW95" s="53">
        <v>1</v>
      </c>
      <c r="FX95" s="53">
        <v>2</v>
      </c>
      <c r="FY95" s="53">
        <v>2</v>
      </c>
      <c r="FZ95" s="53">
        <v>0</v>
      </c>
      <c r="GA95" s="53">
        <v>0</v>
      </c>
      <c r="GB95" s="53">
        <v>0</v>
      </c>
      <c r="GC95" s="53">
        <v>0</v>
      </c>
      <c r="GD95" s="53">
        <v>0</v>
      </c>
      <c r="GE95" s="53">
        <v>0</v>
      </c>
      <c r="GF95" s="53">
        <v>0</v>
      </c>
      <c r="GG95" s="53">
        <v>3</v>
      </c>
      <c r="GH95" s="53">
        <v>0</v>
      </c>
      <c r="GI95" s="53">
        <v>4</v>
      </c>
      <c r="GJ95" s="53">
        <v>0</v>
      </c>
      <c r="GK95" s="53">
        <v>0</v>
      </c>
      <c r="GL95" s="53">
        <v>0</v>
      </c>
      <c r="GM95" s="53">
        <v>0</v>
      </c>
      <c r="GN95" s="53">
        <v>0</v>
      </c>
      <c r="GO95" s="53">
        <v>0</v>
      </c>
      <c r="GP95" s="53">
        <v>0</v>
      </c>
      <c r="GQ95" s="53">
        <v>1</v>
      </c>
      <c r="GR95" s="53">
        <v>0</v>
      </c>
      <c r="GS95" s="53">
        <v>0</v>
      </c>
      <c r="GT95" s="53">
        <v>0</v>
      </c>
      <c r="GU95" s="53">
        <v>0</v>
      </c>
      <c r="GV95" s="53">
        <v>0</v>
      </c>
      <c r="GW95" s="53">
        <v>0</v>
      </c>
      <c r="GX95" s="53">
        <v>0</v>
      </c>
      <c r="GY95" s="53">
        <v>0</v>
      </c>
      <c r="GZ95" s="53">
        <v>0</v>
      </c>
      <c r="HA95" s="53">
        <v>0</v>
      </c>
      <c r="HB95" s="53">
        <v>0</v>
      </c>
      <c r="HC95" s="53">
        <v>0</v>
      </c>
    </row>
    <row r="96" spans="1:211" x14ac:dyDescent="0.25">
      <c r="A96" s="83" t="s">
        <v>279</v>
      </c>
      <c r="B96" s="53">
        <v>62.5</v>
      </c>
      <c r="C96" s="53">
        <v>0</v>
      </c>
      <c r="D96" s="53">
        <v>20</v>
      </c>
      <c r="E96" s="53">
        <v>40</v>
      </c>
      <c r="F96" s="53">
        <v>0</v>
      </c>
      <c r="G96" s="53">
        <v>40</v>
      </c>
      <c r="H96" s="53">
        <v>0</v>
      </c>
      <c r="I96" s="53">
        <v>0</v>
      </c>
      <c r="J96" s="53">
        <v>12.5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100</v>
      </c>
      <c r="Q96" s="53">
        <v>0</v>
      </c>
      <c r="R96" s="53">
        <v>12.5</v>
      </c>
      <c r="S96" s="53">
        <v>12.5</v>
      </c>
      <c r="T96" s="53">
        <v>0</v>
      </c>
      <c r="U96" s="53">
        <v>33.33</v>
      </c>
      <c r="V96" s="53">
        <v>0</v>
      </c>
      <c r="W96" s="53">
        <v>0</v>
      </c>
      <c r="X96" s="53">
        <v>0</v>
      </c>
      <c r="Y96" s="53">
        <v>0</v>
      </c>
      <c r="Z96" s="53">
        <v>16.670000000000002</v>
      </c>
      <c r="AA96" s="53">
        <v>0</v>
      </c>
      <c r="AB96" s="53">
        <v>0</v>
      </c>
      <c r="AC96" s="53">
        <v>16.670000000000002</v>
      </c>
      <c r="AD96" s="53">
        <v>0</v>
      </c>
      <c r="AE96" s="53">
        <v>0</v>
      </c>
      <c r="AF96" s="53">
        <v>0</v>
      </c>
      <c r="AG96" s="53">
        <v>0</v>
      </c>
      <c r="AH96" s="53">
        <v>16.670000000000002</v>
      </c>
      <c r="AI96" s="53">
        <v>0</v>
      </c>
      <c r="AJ96" s="53">
        <v>0</v>
      </c>
      <c r="AK96" s="53">
        <v>0</v>
      </c>
      <c r="AL96" s="53">
        <v>0</v>
      </c>
      <c r="AM96" s="53">
        <v>0</v>
      </c>
      <c r="AN96" s="53">
        <v>0</v>
      </c>
      <c r="AO96" s="53">
        <v>16.670000000000002</v>
      </c>
      <c r="AP96" s="53">
        <v>0</v>
      </c>
      <c r="AQ96" s="53">
        <v>100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16.670000000000002</v>
      </c>
      <c r="AX96" s="53">
        <v>0</v>
      </c>
      <c r="AY96" s="53">
        <v>0</v>
      </c>
      <c r="AZ96" s="53">
        <v>16.670000000000002</v>
      </c>
      <c r="BA96" s="53">
        <v>16.670000000000002</v>
      </c>
      <c r="BB96" s="53">
        <v>0</v>
      </c>
      <c r="BC96" s="53">
        <v>0</v>
      </c>
      <c r="BD96" s="53">
        <v>0</v>
      </c>
      <c r="BE96" s="53">
        <v>0</v>
      </c>
      <c r="BF96" s="53">
        <v>0</v>
      </c>
      <c r="BG96" s="53">
        <v>33.33</v>
      </c>
      <c r="BH96" s="53">
        <v>0</v>
      </c>
      <c r="BI96" s="53">
        <v>0</v>
      </c>
      <c r="BJ96" s="53">
        <v>16.670000000000002</v>
      </c>
      <c r="BK96" s="53">
        <v>0</v>
      </c>
      <c r="BL96" s="53">
        <v>0</v>
      </c>
      <c r="BM96" s="53">
        <v>0</v>
      </c>
      <c r="BN96" s="53">
        <v>16.670000000000002</v>
      </c>
      <c r="BO96" s="53">
        <v>33.33</v>
      </c>
      <c r="BP96" s="53">
        <v>0</v>
      </c>
      <c r="BQ96" s="53">
        <v>0</v>
      </c>
      <c r="BR96" s="53">
        <v>0</v>
      </c>
      <c r="BS96" s="53">
        <v>16.670000000000002</v>
      </c>
      <c r="BT96" s="53">
        <v>16.670000000000002</v>
      </c>
      <c r="BU96" s="53">
        <v>0</v>
      </c>
      <c r="BV96" s="53">
        <v>0</v>
      </c>
      <c r="BW96" s="53">
        <v>0</v>
      </c>
      <c r="BX96" s="53">
        <v>16.670000000000002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0</v>
      </c>
      <c r="CG96" s="53">
        <v>0</v>
      </c>
      <c r="CH96" s="53">
        <v>0</v>
      </c>
      <c r="CI96" s="53">
        <v>0</v>
      </c>
      <c r="CJ96" s="53">
        <v>0</v>
      </c>
      <c r="CK96" s="53">
        <v>0</v>
      </c>
      <c r="CL96" s="53">
        <v>0</v>
      </c>
      <c r="CM96" s="53">
        <v>0</v>
      </c>
      <c r="CN96" s="53">
        <v>0</v>
      </c>
      <c r="CO96" s="53">
        <v>83.33</v>
      </c>
      <c r="CP96" s="53">
        <v>0</v>
      </c>
      <c r="CQ96" s="53">
        <v>0</v>
      </c>
      <c r="CR96" s="53">
        <v>0</v>
      </c>
      <c r="CS96" s="53">
        <v>0</v>
      </c>
      <c r="CT96" s="53">
        <v>0</v>
      </c>
      <c r="CU96" s="53">
        <v>0</v>
      </c>
      <c r="CV96" s="53">
        <v>0</v>
      </c>
      <c r="CW96" s="53">
        <v>0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0</v>
      </c>
      <c r="DD96" s="53">
        <v>0</v>
      </c>
      <c r="DE96" s="53">
        <v>0</v>
      </c>
      <c r="DF96" s="53">
        <v>100</v>
      </c>
      <c r="DG96" s="53">
        <v>0</v>
      </c>
      <c r="DH96" s="53">
        <v>0</v>
      </c>
      <c r="DI96" s="53">
        <v>0</v>
      </c>
      <c r="DJ96" s="53">
        <v>0</v>
      </c>
      <c r="DK96" s="53">
        <v>0</v>
      </c>
      <c r="DL96" s="53">
        <v>16.670000000000002</v>
      </c>
      <c r="DM96" s="53">
        <v>0</v>
      </c>
      <c r="DN96" s="53">
        <v>100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100</v>
      </c>
      <c r="DX96" s="53">
        <v>0</v>
      </c>
      <c r="DY96" s="53">
        <v>0</v>
      </c>
      <c r="DZ96" s="53">
        <v>0</v>
      </c>
      <c r="EA96" s="53">
        <v>100</v>
      </c>
      <c r="EB96" s="53">
        <v>0</v>
      </c>
      <c r="EC96" s="53">
        <v>0</v>
      </c>
      <c r="ED96" s="53">
        <v>0</v>
      </c>
      <c r="EE96" s="53">
        <v>0</v>
      </c>
      <c r="EF96" s="53">
        <v>0</v>
      </c>
      <c r="EG96" s="53">
        <v>0</v>
      </c>
      <c r="EH96" s="53">
        <v>0</v>
      </c>
      <c r="EI96" s="53">
        <v>0</v>
      </c>
      <c r="EJ96" s="53">
        <v>0</v>
      </c>
      <c r="EK96" s="53">
        <v>0</v>
      </c>
      <c r="EL96" s="53">
        <v>0</v>
      </c>
      <c r="EM96" s="53">
        <v>0</v>
      </c>
      <c r="EN96" s="53">
        <v>0</v>
      </c>
      <c r="EO96" s="53">
        <v>0</v>
      </c>
      <c r="EP96" s="53">
        <v>0</v>
      </c>
      <c r="EQ96" s="53">
        <v>0</v>
      </c>
      <c r="ER96" s="53">
        <v>0</v>
      </c>
      <c r="ES96" s="53">
        <v>33.33</v>
      </c>
      <c r="ET96" s="53">
        <v>66.67</v>
      </c>
      <c r="EU96" s="53">
        <v>0</v>
      </c>
      <c r="EV96" s="53">
        <v>0</v>
      </c>
      <c r="EW96" s="53">
        <v>0</v>
      </c>
      <c r="EX96" s="53">
        <v>44.44</v>
      </c>
      <c r="EY96" s="53">
        <v>44.44</v>
      </c>
      <c r="EZ96" s="53">
        <v>0</v>
      </c>
      <c r="FA96" s="53">
        <v>0</v>
      </c>
      <c r="FB96" s="53">
        <v>11.11</v>
      </c>
      <c r="FC96" s="53">
        <v>0</v>
      </c>
      <c r="FD96" s="53">
        <v>0</v>
      </c>
      <c r="FE96" s="53">
        <v>0</v>
      </c>
      <c r="FF96" s="53">
        <v>0</v>
      </c>
      <c r="FG96" s="53">
        <v>0</v>
      </c>
      <c r="FH96" s="53">
        <v>15</v>
      </c>
      <c r="FI96" s="53">
        <v>20</v>
      </c>
      <c r="FJ96" s="53">
        <v>30</v>
      </c>
      <c r="FK96" s="53">
        <v>10</v>
      </c>
      <c r="FL96" s="53">
        <v>5</v>
      </c>
      <c r="FM96" s="53">
        <v>5</v>
      </c>
      <c r="FN96" s="53">
        <v>10</v>
      </c>
      <c r="FO96" s="53">
        <v>5</v>
      </c>
      <c r="FP96" s="53">
        <v>0</v>
      </c>
      <c r="FQ96" s="53">
        <v>0</v>
      </c>
      <c r="FR96" s="53">
        <v>0</v>
      </c>
      <c r="FS96" s="53">
        <v>0</v>
      </c>
      <c r="FT96" s="53">
        <v>18.75</v>
      </c>
      <c r="FU96" s="53">
        <v>18.75</v>
      </c>
      <c r="FV96" s="53">
        <v>31.25</v>
      </c>
      <c r="FW96" s="53">
        <v>6.25</v>
      </c>
      <c r="FX96" s="53">
        <v>12.5</v>
      </c>
      <c r="FY96" s="53">
        <v>12.5</v>
      </c>
      <c r="FZ96" s="53">
        <v>0</v>
      </c>
      <c r="GA96" s="53">
        <v>0</v>
      </c>
      <c r="GB96" s="53">
        <v>0</v>
      </c>
      <c r="GC96" s="53">
        <v>0</v>
      </c>
      <c r="GD96" s="53">
        <v>0</v>
      </c>
      <c r="GE96" s="53">
        <v>0</v>
      </c>
      <c r="GF96" s="53">
        <v>0</v>
      </c>
      <c r="GG96" s="53">
        <v>37.5</v>
      </c>
      <c r="GH96" s="53">
        <v>0</v>
      </c>
      <c r="GI96" s="53">
        <v>50</v>
      </c>
      <c r="GJ96" s="53">
        <v>0</v>
      </c>
      <c r="GK96" s="53">
        <v>0</v>
      </c>
      <c r="GL96" s="53">
        <v>0</v>
      </c>
      <c r="GM96" s="53">
        <v>0</v>
      </c>
      <c r="GN96" s="53">
        <v>0</v>
      </c>
      <c r="GO96" s="53">
        <v>0</v>
      </c>
      <c r="GP96" s="53">
        <v>0</v>
      </c>
      <c r="GQ96" s="53">
        <v>12.5</v>
      </c>
      <c r="GR96" s="53">
        <v>0</v>
      </c>
      <c r="GS96" s="53">
        <v>0</v>
      </c>
      <c r="GT96" s="53">
        <v>0</v>
      </c>
      <c r="GU96" s="53">
        <v>0</v>
      </c>
      <c r="GV96" s="53">
        <v>0</v>
      </c>
      <c r="GW96" s="53">
        <v>0</v>
      </c>
      <c r="GX96" s="53">
        <v>0</v>
      </c>
      <c r="GY96" s="53">
        <v>0</v>
      </c>
      <c r="GZ96" s="53">
        <v>0</v>
      </c>
      <c r="HA96" s="53">
        <v>0</v>
      </c>
      <c r="HB96" s="53">
        <v>0</v>
      </c>
      <c r="HC96" s="53">
        <v>0</v>
      </c>
    </row>
    <row r="97" spans="1:211" ht="16.5" x14ac:dyDescent="0.25">
      <c r="A97" s="83" t="s">
        <v>310</v>
      </c>
      <c r="B97" s="53">
        <v>11</v>
      </c>
      <c r="C97" s="53">
        <v>2</v>
      </c>
      <c r="D97" s="53">
        <v>0</v>
      </c>
      <c r="E97" s="53">
        <v>8</v>
      </c>
      <c r="F97" s="53">
        <v>0</v>
      </c>
      <c r="G97" s="53">
        <v>0</v>
      </c>
      <c r="H97" s="53">
        <v>1</v>
      </c>
      <c r="I97" s="53">
        <v>0</v>
      </c>
      <c r="J97" s="53">
        <v>3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3</v>
      </c>
      <c r="Q97" s="53">
        <v>0</v>
      </c>
      <c r="R97" s="53">
        <v>0</v>
      </c>
      <c r="S97" s="53">
        <v>0</v>
      </c>
      <c r="T97" s="53">
        <v>8</v>
      </c>
      <c r="U97" s="53">
        <v>0</v>
      </c>
      <c r="V97" s="53">
        <v>0</v>
      </c>
      <c r="W97" s="53">
        <v>4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  <c r="AG97" s="53">
        <v>0</v>
      </c>
      <c r="AH97" s="53">
        <v>0</v>
      </c>
      <c r="AI97" s="53">
        <v>0</v>
      </c>
      <c r="AJ97" s="53">
        <v>0</v>
      </c>
      <c r="AK97" s="53">
        <v>0</v>
      </c>
      <c r="AL97" s="53">
        <v>0</v>
      </c>
      <c r="AM97" s="53">
        <v>0</v>
      </c>
      <c r="AN97" s="53">
        <v>0</v>
      </c>
      <c r="AO97" s="53">
        <v>2</v>
      </c>
      <c r="AP97" s="53">
        <v>3</v>
      </c>
      <c r="AQ97" s="53">
        <v>11</v>
      </c>
      <c r="AR97" s="53">
        <v>0</v>
      </c>
      <c r="AS97" s="53">
        <v>0</v>
      </c>
      <c r="AT97" s="53">
        <v>1</v>
      </c>
      <c r="AU97" s="53">
        <v>0</v>
      </c>
      <c r="AV97" s="53">
        <v>0</v>
      </c>
      <c r="AW97" s="53">
        <v>0</v>
      </c>
      <c r="AX97" s="53">
        <v>0</v>
      </c>
      <c r="AY97" s="53">
        <v>0</v>
      </c>
      <c r="AZ97" s="53">
        <v>1</v>
      </c>
      <c r="BA97" s="53">
        <v>1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9</v>
      </c>
      <c r="BH97" s="53">
        <v>1</v>
      </c>
      <c r="BI97" s="53">
        <v>1</v>
      </c>
      <c r="BJ97" s="53">
        <v>0</v>
      </c>
      <c r="BK97" s="53">
        <v>1</v>
      </c>
      <c r="BL97" s="53">
        <v>1</v>
      </c>
      <c r="BM97" s="53">
        <v>1</v>
      </c>
      <c r="BN97" s="53">
        <v>0</v>
      </c>
      <c r="BO97" s="53">
        <v>0</v>
      </c>
      <c r="BP97" s="53">
        <v>0</v>
      </c>
      <c r="BQ97" s="53">
        <v>0</v>
      </c>
      <c r="BR97" s="53">
        <v>1</v>
      </c>
      <c r="BS97" s="53">
        <v>1</v>
      </c>
      <c r="BT97" s="53">
        <v>0</v>
      </c>
      <c r="BU97" s="53">
        <v>0</v>
      </c>
      <c r="BV97" s="53">
        <v>1</v>
      </c>
      <c r="BW97" s="53">
        <v>0</v>
      </c>
      <c r="BX97" s="53">
        <v>2</v>
      </c>
      <c r="BY97" s="53">
        <v>2</v>
      </c>
      <c r="BZ97" s="53">
        <v>0</v>
      </c>
      <c r="CA97" s="53">
        <v>0</v>
      </c>
      <c r="CB97" s="53">
        <v>1</v>
      </c>
      <c r="CC97" s="53">
        <v>2</v>
      </c>
      <c r="CD97" s="53">
        <v>1</v>
      </c>
      <c r="CE97" s="53">
        <v>0</v>
      </c>
      <c r="CF97" s="53">
        <v>0</v>
      </c>
      <c r="CG97" s="53">
        <v>0</v>
      </c>
      <c r="CH97" s="53">
        <v>0</v>
      </c>
      <c r="CI97" s="53">
        <v>0</v>
      </c>
      <c r="CJ97" s="53">
        <v>0</v>
      </c>
      <c r="CK97" s="53">
        <v>0</v>
      </c>
      <c r="CL97" s="53">
        <v>0</v>
      </c>
      <c r="CM97" s="53">
        <v>0</v>
      </c>
      <c r="CN97" s="53">
        <v>0</v>
      </c>
      <c r="CO97" s="53">
        <v>14</v>
      </c>
      <c r="CP97" s="53">
        <v>0</v>
      </c>
      <c r="CQ97" s="53">
        <v>3</v>
      </c>
      <c r="CR97" s="53">
        <v>6</v>
      </c>
      <c r="CS97" s="53">
        <v>1</v>
      </c>
      <c r="CT97" s="53">
        <v>2</v>
      </c>
      <c r="CU97" s="53">
        <v>1</v>
      </c>
      <c r="CV97" s="53">
        <v>0</v>
      </c>
      <c r="CW97" s="53">
        <v>1</v>
      </c>
      <c r="CX97" s="53">
        <v>0</v>
      </c>
      <c r="CY97" s="53">
        <v>0</v>
      </c>
      <c r="CZ97" s="53">
        <v>0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</v>
      </c>
      <c r="DG97" s="53">
        <v>0</v>
      </c>
      <c r="DH97" s="53">
        <v>0</v>
      </c>
      <c r="DI97" s="53">
        <v>0</v>
      </c>
      <c r="DJ97" s="53">
        <v>0</v>
      </c>
      <c r="DK97" s="53">
        <v>0</v>
      </c>
      <c r="DL97" s="53">
        <v>0</v>
      </c>
      <c r="DM97" s="53">
        <v>0</v>
      </c>
      <c r="DN97" s="53">
        <v>0</v>
      </c>
      <c r="DO97" s="53">
        <v>0</v>
      </c>
      <c r="DP97" s="53">
        <v>0</v>
      </c>
      <c r="DQ97" s="53">
        <v>0</v>
      </c>
      <c r="DR97" s="53">
        <v>0</v>
      </c>
      <c r="DS97" s="53">
        <v>0</v>
      </c>
      <c r="DT97" s="53">
        <v>0</v>
      </c>
      <c r="DU97" s="53">
        <v>0</v>
      </c>
      <c r="DV97" s="53">
        <v>0</v>
      </c>
      <c r="DW97" s="53">
        <v>0</v>
      </c>
      <c r="DX97" s="53">
        <v>0</v>
      </c>
      <c r="DY97" s="53">
        <v>0</v>
      </c>
      <c r="DZ97" s="53">
        <v>0</v>
      </c>
      <c r="EA97" s="53">
        <v>0</v>
      </c>
      <c r="EB97" s="53">
        <v>0</v>
      </c>
      <c r="EC97" s="53">
        <v>0</v>
      </c>
      <c r="ED97" s="53">
        <v>0</v>
      </c>
      <c r="EE97" s="53">
        <v>0</v>
      </c>
      <c r="EF97" s="53">
        <v>0</v>
      </c>
      <c r="EG97" s="53">
        <v>0</v>
      </c>
      <c r="EH97" s="53">
        <v>0</v>
      </c>
      <c r="EI97" s="53">
        <v>0</v>
      </c>
      <c r="EJ97" s="53">
        <v>0</v>
      </c>
      <c r="EK97" s="53">
        <v>0</v>
      </c>
      <c r="EL97" s="53">
        <v>0</v>
      </c>
      <c r="EM97" s="53">
        <v>0</v>
      </c>
      <c r="EN97" s="53">
        <v>0</v>
      </c>
      <c r="EO97" s="53">
        <v>0</v>
      </c>
      <c r="EP97" s="53">
        <v>0</v>
      </c>
      <c r="EQ97" s="53">
        <v>0</v>
      </c>
      <c r="ER97" s="53">
        <v>0</v>
      </c>
      <c r="ES97" s="53">
        <v>1</v>
      </c>
      <c r="ET97" s="53">
        <v>11</v>
      </c>
      <c r="EU97" s="53">
        <v>1</v>
      </c>
      <c r="EV97" s="53">
        <v>0</v>
      </c>
      <c r="EW97" s="53">
        <v>1</v>
      </c>
      <c r="EX97" s="53">
        <v>11</v>
      </c>
      <c r="EY97" s="53">
        <v>5</v>
      </c>
      <c r="EZ97" s="53">
        <v>3</v>
      </c>
      <c r="FA97" s="53">
        <v>0</v>
      </c>
      <c r="FB97" s="53">
        <v>1</v>
      </c>
      <c r="FC97" s="53">
        <v>1</v>
      </c>
      <c r="FD97" s="53">
        <v>0</v>
      </c>
      <c r="FE97" s="53">
        <v>0</v>
      </c>
      <c r="FF97" s="53">
        <v>2</v>
      </c>
      <c r="FG97" s="53">
        <v>0</v>
      </c>
      <c r="FH97" s="53">
        <v>4</v>
      </c>
      <c r="FI97" s="53">
        <v>5</v>
      </c>
      <c r="FJ97" s="53">
        <v>0</v>
      </c>
      <c r="FK97" s="53">
        <v>1</v>
      </c>
      <c r="FL97" s="53">
        <v>4</v>
      </c>
      <c r="FM97" s="53">
        <v>8</v>
      </c>
      <c r="FN97" s="53">
        <v>1</v>
      </c>
      <c r="FO97" s="53">
        <v>3</v>
      </c>
      <c r="FP97" s="53">
        <v>1</v>
      </c>
      <c r="FQ97" s="53">
        <v>7</v>
      </c>
      <c r="FR97" s="53">
        <v>0</v>
      </c>
      <c r="FS97" s="53">
        <v>0</v>
      </c>
      <c r="FT97" s="53">
        <v>3</v>
      </c>
      <c r="FU97" s="53">
        <v>5</v>
      </c>
      <c r="FV97" s="53">
        <v>1</v>
      </c>
      <c r="FW97" s="53">
        <v>3</v>
      </c>
      <c r="FX97" s="53">
        <v>5</v>
      </c>
      <c r="FY97" s="53">
        <v>5</v>
      </c>
      <c r="FZ97" s="53">
        <v>2</v>
      </c>
      <c r="GA97" s="53">
        <v>2</v>
      </c>
      <c r="GB97" s="53">
        <v>0</v>
      </c>
      <c r="GC97" s="53">
        <v>2</v>
      </c>
      <c r="GD97" s="53">
        <v>0</v>
      </c>
      <c r="GE97" s="53">
        <v>1</v>
      </c>
      <c r="GF97" s="53">
        <v>1</v>
      </c>
      <c r="GG97" s="53">
        <v>4</v>
      </c>
      <c r="GH97" s="53">
        <v>0</v>
      </c>
      <c r="GI97" s="53">
        <v>0</v>
      </c>
      <c r="GJ97" s="53">
        <v>3</v>
      </c>
      <c r="GK97" s="53">
        <v>2</v>
      </c>
      <c r="GL97" s="53">
        <v>1</v>
      </c>
      <c r="GM97" s="53">
        <v>1</v>
      </c>
      <c r="GN97" s="53">
        <v>0</v>
      </c>
      <c r="GO97" s="53">
        <v>0</v>
      </c>
      <c r="GP97" s="53">
        <v>0</v>
      </c>
      <c r="GQ97" s="53">
        <v>0</v>
      </c>
      <c r="GR97" s="53">
        <v>0</v>
      </c>
      <c r="GS97" s="53">
        <v>0</v>
      </c>
      <c r="GT97" s="53">
        <v>0</v>
      </c>
      <c r="GU97" s="53">
        <v>0</v>
      </c>
      <c r="GV97" s="53">
        <v>0</v>
      </c>
      <c r="GW97" s="53">
        <v>1</v>
      </c>
      <c r="GX97" s="53">
        <v>0</v>
      </c>
      <c r="GY97" s="53">
        <v>0</v>
      </c>
      <c r="GZ97" s="53">
        <v>0</v>
      </c>
      <c r="HA97" s="53">
        <v>0</v>
      </c>
      <c r="HB97" s="53">
        <v>0</v>
      </c>
      <c r="HC97" s="53">
        <v>1</v>
      </c>
    </row>
    <row r="98" spans="1:211" x14ac:dyDescent="0.25">
      <c r="A98" s="83" t="s">
        <v>279</v>
      </c>
      <c r="B98" s="53">
        <v>78.569999999999993</v>
      </c>
      <c r="C98" s="53">
        <v>18.18</v>
      </c>
      <c r="D98" s="53">
        <v>0</v>
      </c>
      <c r="E98" s="53">
        <v>72.73</v>
      </c>
      <c r="F98" s="53">
        <v>0</v>
      </c>
      <c r="G98" s="53">
        <v>0</v>
      </c>
      <c r="H98" s="53">
        <v>9.09</v>
      </c>
      <c r="I98" s="53">
        <v>0</v>
      </c>
      <c r="J98" s="53">
        <v>21.43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100</v>
      </c>
      <c r="Q98" s="53">
        <v>0</v>
      </c>
      <c r="R98" s="53">
        <v>0</v>
      </c>
      <c r="S98" s="53">
        <v>0</v>
      </c>
      <c r="T98" s="53">
        <v>57.14</v>
      </c>
      <c r="U98" s="53">
        <v>0</v>
      </c>
      <c r="V98" s="53">
        <v>0</v>
      </c>
      <c r="W98" s="53">
        <v>28.57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  <c r="AG98" s="53">
        <v>0</v>
      </c>
      <c r="AH98" s="53">
        <v>0</v>
      </c>
      <c r="AI98" s="53">
        <v>0</v>
      </c>
      <c r="AJ98" s="53">
        <v>0</v>
      </c>
      <c r="AK98" s="53">
        <v>0</v>
      </c>
      <c r="AL98" s="53">
        <v>0</v>
      </c>
      <c r="AM98" s="53">
        <v>0</v>
      </c>
      <c r="AN98" s="53">
        <v>0</v>
      </c>
      <c r="AO98" s="53">
        <v>14.29</v>
      </c>
      <c r="AP98" s="53">
        <v>21.43</v>
      </c>
      <c r="AQ98" s="53">
        <v>78.569999999999993</v>
      </c>
      <c r="AR98" s="53">
        <v>0</v>
      </c>
      <c r="AS98" s="53">
        <v>0</v>
      </c>
      <c r="AT98" s="53">
        <v>7.14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7.14</v>
      </c>
      <c r="BA98" s="53">
        <v>7.14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64.290000000000006</v>
      </c>
      <c r="BH98" s="53">
        <v>7.14</v>
      </c>
      <c r="BI98" s="53">
        <v>7.14</v>
      </c>
      <c r="BJ98" s="53">
        <v>0</v>
      </c>
      <c r="BK98" s="53">
        <v>7.14</v>
      </c>
      <c r="BL98" s="53">
        <v>7.14</v>
      </c>
      <c r="BM98" s="53">
        <v>7.14</v>
      </c>
      <c r="BN98" s="53">
        <v>0</v>
      </c>
      <c r="BO98" s="53">
        <v>0</v>
      </c>
      <c r="BP98" s="53">
        <v>0</v>
      </c>
      <c r="BQ98" s="53">
        <v>0</v>
      </c>
      <c r="BR98" s="53">
        <v>7.14</v>
      </c>
      <c r="BS98" s="53">
        <v>7.14</v>
      </c>
      <c r="BT98" s="53">
        <v>0</v>
      </c>
      <c r="BU98" s="53">
        <v>0</v>
      </c>
      <c r="BV98" s="53">
        <v>7.14</v>
      </c>
      <c r="BW98" s="53">
        <v>0</v>
      </c>
      <c r="BX98" s="53">
        <v>14.29</v>
      </c>
      <c r="BY98" s="53">
        <v>14.29</v>
      </c>
      <c r="BZ98" s="53">
        <v>0</v>
      </c>
      <c r="CA98" s="53">
        <v>0</v>
      </c>
      <c r="CB98" s="53">
        <v>7.14</v>
      </c>
      <c r="CC98" s="53">
        <v>14.29</v>
      </c>
      <c r="CD98" s="53">
        <v>7.14</v>
      </c>
      <c r="CE98" s="53">
        <v>0</v>
      </c>
      <c r="CF98" s="53">
        <v>0</v>
      </c>
      <c r="CG98" s="53">
        <v>0</v>
      </c>
      <c r="CH98" s="53">
        <v>0</v>
      </c>
      <c r="CI98" s="53">
        <v>0</v>
      </c>
      <c r="CJ98" s="53">
        <v>0</v>
      </c>
      <c r="CK98" s="53">
        <v>0</v>
      </c>
      <c r="CL98" s="53">
        <v>0</v>
      </c>
      <c r="CM98" s="53">
        <v>0</v>
      </c>
      <c r="CN98" s="53">
        <v>0</v>
      </c>
      <c r="CO98" s="53">
        <v>100</v>
      </c>
      <c r="CP98" s="53">
        <v>0</v>
      </c>
      <c r="CQ98" s="53">
        <v>21.43</v>
      </c>
      <c r="CR98" s="53">
        <v>42.86</v>
      </c>
      <c r="CS98" s="53">
        <v>7.14</v>
      </c>
      <c r="CT98" s="53">
        <v>14.29</v>
      </c>
      <c r="CU98" s="53">
        <v>7.14</v>
      </c>
      <c r="CV98" s="53">
        <v>0</v>
      </c>
      <c r="CW98" s="53">
        <v>7.14</v>
      </c>
      <c r="CX98" s="53">
        <v>0</v>
      </c>
      <c r="CY98" s="53">
        <v>0</v>
      </c>
      <c r="CZ98" s="53">
        <v>0</v>
      </c>
      <c r="DA98" s="53">
        <v>0</v>
      </c>
      <c r="DB98" s="53">
        <v>0</v>
      </c>
      <c r="DC98" s="53">
        <v>0</v>
      </c>
      <c r="DD98" s="53">
        <v>0</v>
      </c>
      <c r="DE98" s="53">
        <v>0</v>
      </c>
      <c r="DF98" s="53">
        <v>0</v>
      </c>
      <c r="DG98" s="53">
        <v>0</v>
      </c>
      <c r="DH98" s="53">
        <v>0</v>
      </c>
      <c r="DI98" s="53">
        <v>0</v>
      </c>
      <c r="DJ98" s="53">
        <v>0</v>
      </c>
      <c r="DK98" s="53">
        <v>0</v>
      </c>
      <c r="DL98" s="53">
        <v>0</v>
      </c>
      <c r="DM98" s="53">
        <v>0</v>
      </c>
      <c r="DN98" s="53">
        <v>0</v>
      </c>
      <c r="DO98" s="53">
        <v>0</v>
      </c>
      <c r="DP98" s="53">
        <v>0</v>
      </c>
      <c r="DQ98" s="53">
        <v>0</v>
      </c>
      <c r="DR98" s="53">
        <v>0</v>
      </c>
      <c r="DS98" s="53">
        <v>0</v>
      </c>
      <c r="DT98" s="53">
        <v>0</v>
      </c>
      <c r="DU98" s="53">
        <v>0</v>
      </c>
      <c r="DV98" s="53">
        <v>0</v>
      </c>
      <c r="DW98" s="53">
        <v>0</v>
      </c>
      <c r="DX98" s="53">
        <v>0</v>
      </c>
      <c r="DY98" s="53">
        <v>0</v>
      </c>
      <c r="DZ98" s="53">
        <v>0</v>
      </c>
      <c r="EA98" s="53">
        <v>0</v>
      </c>
      <c r="EB98" s="53">
        <v>0</v>
      </c>
      <c r="EC98" s="53">
        <v>0</v>
      </c>
      <c r="ED98" s="53">
        <v>0</v>
      </c>
      <c r="EE98" s="53">
        <v>0</v>
      </c>
      <c r="EF98" s="53">
        <v>0</v>
      </c>
      <c r="EG98" s="53">
        <v>0</v>
      </c>
      <c r="EH98" s="53">
        <v>0</v>
      </c>
      <c r="EI98" s="53">
        <v>0</v>
      </c>
      <c r="EJ98" s="53">
        <v>0</v>
      </c>
      <c r="EK98" s="53">
        <v>0</v>
      </c>
      <c r="EL98" s="53">
        <v>0</v>
      </c>
      <c r="EM98" s="53">
        <v>0</v>
      </c>
      <c r="EN98" s="53">
        <v>0</v>
      </c>
      <c r="EO98" s="53">
        <v>0</v>
      </c>
      <c r="EP98" s="53">
        <v>0</v>
      </c>
      <c r="EQ98" s="53">
        <v>0</v>
      </c>
      <c r="ER98" s="53">
        <v>0</v>
      </c>
      <c r="ES98" s="53">
        <v>7.14</v>
      </c>
      <c r="ET98" s="53">
        <v>78.569999999999993</v>
      </c>
      <c r="EU98" s="53">
        <v>7.14</v>
      </c>
      <c r="EV98" s="53">
        <v>0</v>
      </c>
      <c r="EW98" s="53">
        <v>7.14</v>
      </c>
      <c r="EX98" s="53">
        <v>47.83</v>
      </c>
      <c r="EY98" s="53">
        <v>21.74</v>
      </c>
      <c r="EZ98" s="53">
        <v>13.04</v>
      </c>
      <c r="FA98" s="53">
        <v>0</v>
      </c>
      <c r="FB98" s="53">
        <v>4.3499999999999996</v>
      </c>
      <c r="FC98" s="53">
        <v>4.3499999999999996</v>
      </c>
      <c r="FD98" s="53">
        <v>0</v>
      </c>
      <c r="FE98" s="53">
        <v>0</v>
      </c>
      <c r="FF98" s="53">
        <v>8.6999999999999993</v>
      </c>
      <c r="FG98" s="53">
        <v>0</v>
      </c>
      <c r="FH98" s="53">
        <v>11.76</v>
      </c>
      <c r="FI98" s="53">
        <v>14.71</v>
      </c>
      <c r="FJ98" s="53">
        <v>0</v>
      </c>
      <c r="FK98" s="53">
        <v>2.94</v>
      </c>
      <c r="FL98" s="53">
        <v>11.76</v>
      </c>
      <c r="FM98" s="53">
        <v>23.53</v>
      </c>
      <c r="FN98" s="53">
        <v>2.94</v>
      </c>
      <c r="FO98" s="53">
        <v>8.82</v>
      </c>
      <c r="FP98" s="53">
        <v>2.94</v>
      </c>
      <c r="FQ98" s="53">
        <v>20.59</v>
      </c>
      <c r="FR98" s="53">
        <v>0</v>
      </c>
      <c r="FS98" s="53">
        <v>0</v>
      </c>
      <c r="FT98" s="53">
        <v>10.34</v>
      </c>
      <c r="FU98" s="53">
        <v>17.239999999999998</v>
      </c>
      <c r="FV98" s="53">
        <v>3.45</v>
      </c>
      <c r="FW98" s="53">
        <v>10.34</v>
      </c>
      <c r="FX98" s="53">
        <v>17.239999999999998</v>
      </c>
      <c r="FY98" s="53">
        <v>17.239999999999998</v>
      </c>
      <c r="FZ98" s="53">
        <v>6.9</v>
      </c>
      <c r="GA98" s="53">
        <v>6.9</v>
      </c>
      <c r="GB98" s="53">
        <v>0</v>
      </c>
      <c r="GC98" s="53">
        <v>6.9</v>
      </c>
      <c r="GD98" s="53">
        <v>0</v>
      </c>
      <c r="GE98" s="53">
        <v>3.45</v>
      </c>
      <c r="GF98" s="53">
        <v>7.14</v>
      </c>
      <c r="GG98" s="53">
        <v>28.57</v>
      </c>
      <c r="GH98" s="53">
        <v>0</v>
      </c>
      <c r="GI98" s="53">
        <v>0</v>
      </c>
      <c r="GJ98" s="53">
        <v>21.43</v>
      </c>
      <c r="GK98" s="53">
        <v>14.29</v>
      </c>
      <c r="GL98" s="53">
        <v>7.14</v>
      </c>
      <c r="GM98" s="53">
        <v>7.14</v>
      </c>
      <c r="GN98" s="53">
        <v>0</v>
      </c>
      <c r="GO98" s="53">
        <v>0</v>
      </c>
      <c r="GP98" s="53">
        <v>0</v>
      </c>
      <c r="GQ98" s="53">
        <v>0</v>
      </c>
      <c r="GR98" s="53">
        <v>0</v>
      </c>
      <c r="GS98" s="53">
        <v>0</v>
      </c>
      <c r="GT98" s="53">
        <v>0</v>
      </c>
      <c r="GU98" s="53">
        <v>0</v>
      </c>
      <c r="GV98" s="53">
        <v>0</v>
      </c>
      <c r="GW98" s="53">
        <v>7.14</v>
      </c>
      <c r="GX98" s="53">
        <v>0</v>
      </c>
      <c r="GY98" s="53">
        <v>0</v>
      </c>
      <c r="GZ98" s="53">
        <v>0</v>
      </c>
      <c r="HA98" s="53">
        <v>0</v>
      </c>
      <c r="HB98" s="53">
        <v>0</v>
      </c>
      <c r="HC98" s="53">
        <v>7.14</v>
      </c>
    </row>
    <row r="99" spans="1:211" ht="16.5" x14ac:dyDescent="0.25">
      <c r="A99" s="83" t="s">
        <v>293</v>
      </c>
      <c r="B99" s="53">
        <v>5</v>
      </c>
      <c r="C99" s="53">
        <v>1</v>
      </c>
      <c r="D99" s="53">
        <v>2</v>
      </c>
      <c r="E99" s="53">
        <v>2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1</v>
      </c>
      <c r="T99" s="53">
        <v>1</v>
      </c>
      <c r="U99" s="53">
        <v>1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  <c r="AO99" s="53">
        <v>3</v>
      </c>
      <c r="AP99" s="53">
        <v>1</v>
      </c>
      <c r="AQ99" s="53">
        <v>4</v>
      </c>
      <c r="AR99" s="53">
        <v>0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2</v>
      </c>
      <c r="BG99" s="53">
        <v>1</v>
      </c>
      <c r="BH99" s="53">
        <v>2</v>
      </c>
      <c r="BI99" s="53">
        <v>0</v>
      </c>
      <c r="BJ99" s="53">
        <v>0</v>
      </c>
      <c r="BK99" s="53">
        <v>0</v>
      </c>
      <c r="BL99" s="53">
        <v>0</v>
      </c>
      <c r="BM99" s="53">
        <v>0</v>
      </c>
      <c r="BN99" s="53">
        <v>0</v>
      </c>
      <c r="BO99" s="53">
        <v>0</v>
      </c>
      <c r="BP99" s="53">
        <v>0</v>
      </c>
      <c r="BQ99" s="53">
        <v>1</v>
      </c>
      <c r="BR99" s="53">
        <v>0</v>
      </c>
      <c r="BS99" s="53">
        <v>0</v>
      </c>
      <c r="BT99" s="53">
        <v>0</v>
      </c>
      <c r="BU99" s="53">
        <v>0</v>
      </c>
      <c r="BV99" s="53">
        <v>1</v>
      </c>
      <c r="BW99" s="53">
        <v>1</v>
      </c>
      <c r="BX99" s="53">
        <v>2</v>
      </c>
      <c r="BY99" s="53">
        <v>0</v>
      </c>
      <c r="BZ99" s="53">
        <v>0</v>
      </c>
      <c r="CA99" s="53">
        <v>0</v>
      </c>
      <c r="CB99" s="53">
        <v>0</v>
      </c>
      <c r="CC99" s="53">
        <v>0</v>
      </c>
      <c r="CD99" s="53">
        <v>0</v>
      </c>
      <c r="CE99" s="53">
        <v>0</v>
      </c>
      <c r="CF99" s="53">
        <v>0</v>
      </c>
      <c r="CG99" s="53">
        <v>0</v>
      </c>
      <c r="CH99" s="53">
        <v>0</v>
      </c>
      <c r="CI99" s="53">
        <v>0</v>
      </c>
      <c r="CJ99" s="53">
        <v>0</v>
      </c>
      <c r="CK99" s="53">
        <v>0</v>
      </c>
      <c r="CL99" s="53">
        <v>0</v>
      </c>
      <c r="CM99" s="53">
        <v>0</v>
      </c>
      <c r="CN99" s="53">
        <v>0</v>
      </c>
      <c r="CO99" s="53">
        <v>5</v>
      </c>
      <c r="CP99" s="53">
        <v>0</v>
      </c>
      <c r="CQ99" s="53">
        <v>0</v>
      </c>
      <c r="CR99" s="53">
        <v>0</v>
      </c>
      <c r="CS99" s="53">
        <v>0</v>
      </c>
      <c r="CT99" s="53">
        <v>0</v>
      </c>
      <c r="CU99" s="53">
        <v>0</v>
      </c>
      <c r="CV99" s="53">
        <v>0</v>
      </c>
      <c r="CW99" s="53">
        <v>0</v>
      </c>
      <c r="CX99" s="53">
        <v>0</v>
      </c>
      <c r="CY99" s="53">
        <v>0</v>
      </c>
      <c r="CZ99" s="53">
        <v>0</v>
      </c>
      <c r="DA99" s="53">
        <v>0</v>
      </c>
      <c r="DB99" s="53">
        <v>0</v>
      </c>
      <c r="DC99" s="53">
        <v>0</v>
      </c>
      <c r="DD99" s="53">
        <v>0</v>
      </c>
      <c r="DE99" s="53">
        <v>0</v>
      </c>
      <c r="DF99" s="53">
        <v>5</v>
      </c>
      <c r="DG99" s="53">
        <v>0</v>
      </c>
      <c r="DH99" s="53">
        <v>0</v>
      </c>
      <c r="DI99" s="53">
        <v>0</v>
      </c>
      <c r="DJ99" s="53">
        <v>0</v>
      </c>
      <c r="DK99" s="53">
        <v>0</v>
      </c>
      <c r="DL99" s="53">
        <v>0</v>
      </c>
      <c r="DM99" s="53">
        <v>0</v>
      </c>
      <c r="DN99" s="53">
        <v>0</v>
      </c>
      <c r="DO99" s="53">
        <v>0</v>
      </c>
      <c r="DP99" s="53">
        <v>0</v>
      </c>
      <c r="DQ99" s="53">
        <v>0</v>
      </c>
      <c r="DR99" s="53">
        <v>0</v>
      </c>
      <c r="DS99" s="53">
        <v>0</v>
      </c>
      <c r="DT99" s="53">
        <v>0</v>
      </c>
      <c r="DU99" s="53">
        <v>0</v>
      </c>
      <c r="DV99" s="53">
        <v>0</v>
      </c>
      <c r="DW99" s="53">
        <v>0</v>
      </c>
      <c r="DX99" s="53">
        <v>0</v>
      </c>
      <c r="DY99" s="53">
        <v>0</v>
      </c>
      <c r="DZ99" s="53">
        <v>0</v>
      </c>
      <c r="EA99" s="53">
        <v>0</v>
      </c>
      <c r="EB99" s="53">
        <v>0</v>
      </c>
      <c r="EC99" s="53">
        <v>0</v>
      </c>
      <c r="ED99" s="53">
        <v>0</v>
      </c>
      <c r="EE99" s="53">
        <v>0</v>
      </c>
      <c r="EF99" s="53">
        <v>0</v>
      </c>
      <c r="EG99" s="53">
        <v>0</v>
      </c>
      <c r="EH99" s="53">
        <v>0</v>
      </c>
      <c r="EI99" s="53">
        <v>0</v>
      </c>
      <c r="EJ99" s="53">
        <v>0</v>
      </c>
      <c r="EK99" s="53">
        <v>0</v>
      </c>
      <c r="EL99" s="53">
        <v>0</v>
      </c>
      <c r="EM99" s="53">
        <v>0</v>
      </c>
      <c r="EN99" s="53">
        <v>0</v>
      </c>
      <c r="EO99" s="53">
        <v>0</v>
      </c>
      <c r="EP99" s="53">
        <v>0</v>
      </c>
      <c r="EQ99" s="53">
        <v>0</v>
      </c>
      <c r="ER99" s="53">
        <v>1</v>
      </c>
      <c r="ES99" s="53">
        <v>1</v>
      </c>
      <c r="ET99" s="53">
        <v>3</v>
      </c>
      <c r="EU99" s="53">
        <v>0</v>
      </c>
      <c r="EV99" s="53">
        <v>1</v>
      </c>
      <c r="EW99" s="53">
        <v>0</v>
      </c>
      <c r="EX99" s="53">
        <v>4</v>
      </c>
      <c r="EY99" s="53">
        <v>4</v>
      </c>
      <c r="EZ99" s="53">
        <v>1</v>
      </c>
      <c r="FA99" s="53">
        <v>0</v>
      </c>
      <c r="FB99" s="53">
        <v>0</v>
      </c>
      <c r="FC99" s="53">
        <v>0</v>
      </c>
      <c r="FD99" s="53">
        <v>0</v>
      </c>
      <c r="FE99" s="53">
        <v>1</v>
      </c>
      <c r="FF99" s="53">
        <v>0</v>
      </c>
      <c r="FG99" s="53">
        <v>0</v>
      </c>
      <c r="FH99" s="53">
        <v>5</v>
      </c>
      <c r="FI99" s="53">
        <v>2</v>
      </c>
      <c r="FJ99" s="53">
        <v>3</v>
      </c>
      <c r="FK99" s="53">
        <v>3</v>
      </c>
      <c r="FL99" s="53">
        <v>3</v>
      </c>
      <c r="FM99" s="53">
        <v>1</v>
      </c>
      <c r="FN99" s="53">
        <v>0</v>
      </c>
      <c r="FO99" s="53">
        <v>0</v>
      </c>
      <c r="FP99" s="53">
        <v>0</v>
      </c>
      <c r="FQ99" s="53">
        <v>1</v>
      </c>
      <c r="FR99" s="53">
        <v>0</v>
      </c>
      <c r="FS99" s="53">
        <v>0</v>
      </c>
      <c r="FT99" s="53">
        <v>3</v>
      </c>
      <c r="FU99" s="53">
        <v>1</v>
      </c>
      <c r="FV99" s="53">
        <v>0</v>
      </c>
      <c r="FW99" s="53">
        <v>2</v>
      </c>
      <c r="FX99" s="53">
        <v>3</v>
      </c>
      <c r="FY99" s="53">
        <v>2</v>
      </c>
      <c r="FZ99" s="53">
        <v>0</v>
      </c>
      <c r="GA99" s="53">
        <v>0</v>
      </c>
      <c r="GB99" s="53">
        <v>0</v>
      </c>
      <c r="GC99" s="53">
        <v>1</v>
      </c>
      <c r="GD99" s="53">
        <v>0</v>
      </c>
      <c r="GE99" s="53">
        <v>0</v>
      </c>
      <c r="GF99" s="53">
        <v>0</v>
      </c>
      <c r="GG99" s="53">
        <v>0</v>
      </c>
      <c r="GH99" s="53">
        <v>1</v>
      </c>
      <c r="GI99" s="53">
        <v>0</v>
      </c>
      <c r="GJ99" s="53">
        <v>1</v>
      </c>
      <c r="GK99" s="53">
        <v>1</v>
      </c>
      <c r="GL99" s="53">
        <v>1</v>
      </c>
      <c r="GM99" s="53">
        <v>1</v>
      </c>
      <c r="GN99" s="53">
        <v>0</v>
      </c>
      <c r="GO99" s="53">
        <v>0</v>
      </c>
      <c r="GP99" s="53">
        <v>1</v>
      </c>
      <c r="GQ99" s="53">
        <v>0</v>
      </c>
      <c r="GR99" s="53">
        <v>0</v>
      </c>
      <c r="GS99" s="53">
        <v>0</v>
      </c>
      <c r="GT99" s="53">
        <v>0</v>
      </c>
      <c r="GU99" s="53">
        <v>0</v>
      </c>
      <c r="GV99" s="53">
        <v>0</v>
      </c>
      <c r="GW99" s="53">
        <v>0</v>
      </c>
      <c r="GX99" s="53">
        <v>0</v>
      </c>
      <c r="GY99" s="53">
        <v>0</v>
      </c>
      <c r="GZ99" s="53">
        <v>0</v>
      </c>
      <c r="HA99" s="53">
        <v>0</v>
      </c>
      <c r="HB99" s="53">
        <v>0</v>
      </c>
      <c r="HC99" s="53">
        <v>0</v>
      </c>
    </row>
    <row r="100" spans="1:211" x14ac:dyDescent="0.25">
      <c r="A100" s="83" t="s">
        <v>279</v>
      </c>
      <c r="B100" s="53">
        <v>83.33</v>
      </c>
      <c r="C100" s="53">
        <v>20</v>
      </c>
      <c r="D100" s="53">
        <v>40</v>
      </c>
      <c r="E100" s="53">
        <v>40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16.670000000000002</v>
      </c>
      <c r="T100" s="53">
        <v>20</v>
      </c>
      <c r="U100" s="53">
        <v>20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  <c r="AN100" s="53">
        <v>0</v>
      </c>
      <c r="AO100" s="53">
        <v>60</v>
      </c>
      <c r="AP100" s="53">
        <v>20</v>
      </c>
      <c r="AQ100" s="53">
        <v>80</v>
      </c>
      <c r="AR100" s="53">
        <v>0</v>
      </c>
      <c r="AS100" s="53">
        <v>0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0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40</v>
      </c>
      <c r="BG100" s="53">
        <v>20</v>
      </c>
      <c r="BH100" s="53">
        <v>40</v>
      </c>
      <c r="BI100" s="53">
        <v>0</v>
      </c>
      <c r="BJ100" s="53">
        <v>0</v>
      </c>
      <c r="BK100" s="53">
        <v>0</v>
      </c>
      <c r="BL100" s="53">
        <v>0</v>
      </c>
      <c r="BM100" s="53">
        <v>0</v>
      </c>
      <c r="BN100" s="53">
        <v>0</v>
      </c>
      <c r="BO100" s="53">
        <v>0</v>
      </c>
      <c r="BP100" s="53">
        <v>0</v>
      </c>
      <c r="BQ100" s="53">
        <v>20</v>
      </c>
      <c r="BR100" s="53">
        <v>0</v>
      </c>
      <c r="BS100" s="53">
        <v>0</v>
      </c>
      <c r="BT100" s="53">
        <v>0</v>
      </c>
      <c r="BU100" s="53">
        <v>0</v>
      </c>
      <c r="BV100" s="53">
        <v>20</v>
      </c>
      <c r="BW100" s="53">
        <v>20</v>
      </c>
      <c r="BX100" s="53">
        <v>40</v>
      </c>
      <c r="BY100" s="53">
        <v>0</v>
      </c>
      <c r="BZ100" s="53">
        <v>0</v>
      </c>
      <c r="CA100" s="53">
        <v>0</v>
      </c>
      <c r="CB100" s="53">
        <v>0</v>
      </c>
      <c r="CC100" s="53">
        <v>0</v>
      </c>
      <c r="CD100" s="53">
        <v>0</v>
      </c>
      <c r="CE100" s="53">
        <v>0</v>
      </c>
      <c r="CF100" s="53">
        <v>0</v>
      </c>
      <c r="CG100" s="53">
        <v>0</v>
      </c>
      <c r="CH100" s="53">
        <v>0</v>
      </c>
      <c r="CI100" s="53">
        <v>0</v>
      </c>
      <c r="CJ100" s="53">
        <v>0</v>
      </c>
      <c r="CK100" s="53">
        <v>0</v>
      </c>
      <c r="CL100" s="53">
        <v>0</v>
      </c>
      <c r="CM100" s="53">
        <v>0</v>
      </c>
      <c r="CN100" s="53">
        <v>0</v>
      </c>
      <c r="CO100" s="53">
        <v>100</v>
      </c>
      <c r="CP100" s="53">
        <v>0</v>
      </c>
      <c r="CQ100" s="53">
        <v>0</v>
      </c>
      <c r="CR100" s="53">
        <v>0</v>
      </c>
      <c r="CS100" s="53">
        <v>0</v>
      </c>
      <c r="CT100" s="53">
        <v>0</v>
      </c>
      <c r="CU100" s="53">
        <v>0</v>
      </c>
      <c r="CV100" s="53">
        <v>0</v>
      </c>
      <c r="CW100" s="53">
        <v>0</v>
      </c>
      <c r="CX100" s="53">
        <v>0</v>
      </c>
      <c r="CY100" s="53">
        <v>0</v>
      </c>
      <c r="CZ100" s="53">
        <v>0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100</v>
      </c>
      <c r="DG100" s="53">
        <v>0</v>
      </c>
      <c r="DH100" s="53">
        <v>0</v>
      </c>
      <c r="DI100" s="53">
        <v>0</v>
      </c>
      <c r="DJ100" s="53">
        <v>0</v>
      </c>
      <c r="DK100" s="53">
        <v>0</v>
      </c>
      <c r="DL100" s="53">
        <v>0</v>
      </c>
      <c r="DM100" s="53">
        <v>0</v>
      </c>
      <c r="DN100" s="53">
        <v>0</v>
      </c>
      <c r="DO100" s="53">
        <v>0</v>
      </c>
      <c r="DP100" s="53">
        <v>0</v>
      </c>
      <c r="DQ100" s="53">
        <v>0</v>
      </c>
      <c r="DR100" s="53">
        <v>0</v>
      </c>
      <c r="DS100" s="53">
        <v>0</v>
      </c>
      <c r="DT100" s="53">
        <v>0</v>
      </c>
      <c r="DU100" s="53">
        <v>0</v>
      </c>
      <c r="DV100" s="53">
        <v>0</v>
      </c>
      <c r="DW100" s="53">
        <v>0</v>
      </c>
      <c r="DX100" s="53">
        <v>0</v>
      </c>
      <c r="DY100" s="53">
        <v>0</v>
      </c>
      <c r="DZ100" s="53">
        <v>0</v>
      </c>
      <c r="EA100" s="53">
        <v>0</v>
      </c>
      <c r="EB100" s="53">
        <v>0</v>
      </c>
      <c r="EC100" s="53">
        <v>0</v>
      </c>
      <c r="ED100" s="53">
        <v>0</v>
      </c>
      <c r="EE100" s="53">
        <v>0</v>
      </c>
      <c r="EF100" s="53">
        <v>0</v>
      </c>
      <c r="EG100" s="53">
        <v>0</v>
      </c>
      <c r="EH100" s="53">
        <v>0</v>
      </c>
      <c r="EI100" s="53">
        <v>0</v>
      </c>
      <c r="EJ100" s="53">
        <v>0</v>
      </c>
      <c r="EK100" s="53">
        <v>0</v>
      </c>
      <c r="EL100" s="53">
        <v>0</v>
      </c>
      <c r="EM100" s="53">
        <v>0</v>
      </c>
      <c r="EN100" s="53">
        <v>0</v>
      </c>
      <c r="EO100" s="53">
        <v>0</v>
      </c>
      <c r="EP100" s="53">
        <v>0</v>
      </c>
      <c r="EQ100" s="53">
        <v>0</v>
      </c>
      <c r="ER100" s="53">
        <v>100</v>
      </c>
      <c r="ES100" s="53">
        <v>20</v>
      </c>
      <c r="ET100" s="53">
        <v>60</v>
      </c>
      <c r="EU100" s="53">
        <v>0</v>
      </c>
      <c r="EV100" s="53">
        <v>20</v>
      </c>
      <c r="EW100" s="53">
        <v>0</v>
      </c>
      <c r="EX100" s="53">
        <v>40</v>
      </c>
      <c r="EY100" s="53">
        <v>40</v>
      </c>
      <c r="EZ100" s="53">
        <v>10</v>
      </c>
      <c r="FA100" s="53">
        <v>0</v>
      </c>
      <c r="FB100" s="53">
        <v>0</v>
      </c>
      <c r="FC100" s="53">
        <v>0</v>
      </c>
      <c r="FD100" s="53">
        <v>0</v>
      </c>
      <c r="FE100" s="53">
        <v>10</v>
      </c>
      <c r="FF100" s="53">
        <v>0</v>
      </c>
      <c r="FG100" s="53">
        <v>0</v>
      </c>
      <c r="FH100" s="53">
        <v>27.78</v>
      </c>
      <c r="FI100" s="53">
        <v>11.11</v>
      </c>
      <c r="FJ100" s="53">
        <v>16.670000000000002</v>
      </c>
      <c r="FK100" s="53">
        <v>16.670000000000002</v>
      </c>
      <c r="FL100" s="53">
        <v>16.670000000000002</v>
      </c>
      <c r="FM100" s="53">
        <v>5.56</v>
      </c>
      <c r="FN100" s="53">
        <v>0</v>
      </c>
      <c r="FO100" s="53">
        <v>0</v>
      </c>
      <c r="FP100" s="53">
        <v>0</v>
      </c>
      <c r="FQ100" s="53">
        <v>5.56</v>
      </c>
      <c r="FR100" s="53">
        <v>0</v>
      </c>
      <c r="FS100" s="53">
        <v>0</v>
      </c>
      <c r="FT100" s="53">
        <v>25</v>
      </c>
      <c r="FU100" s="53">
        <v>8.33</v>
      </c>
      <c r="FV100" s="53">
        <v>0</v>
      </c>
      <c r="FW100" s="53">
        <v>16.670000000000002</v>
      </c>
      <c r="FX100" s="53">
        <v>25</v>
      </c>
      <c r="FY100" s="53">
        <v>16.670000000000002</v>
      </c>
      <c r="FZ100" s="53">
        <v>0</v>
      </c>
      <c r="GA100" s="53">
        <v>0</v>
      </c>
      <c r="GB100" s="53">
        <v>0</v>
      </c>
      <c r="GC100" s="53">
        <v>8.33</v>
      </c>
      <c r="GD100" s="53">
        <v>0</v>
      </c>
      <c r="GE100" s="53">
        <v>0</v>
      </c>
      <c r="GF100" s="53">
        <v>0</v>
      </c>
      <c r="GG100" s="53">
        <v>0</v>
      </c>
      <c r="GH100" s="53">
        <v>16.670000000000002</v>
      </c>
      <c r="GI100" s="53">
        <v>0</v>
      </c>
      <c r="GJ100" s="53">
        <v>16.670000000000002</v>
      </c>
      <c r="GK100" s="53">
        <v>16.670000000000002</v>
      </c>
      <c r="GL100" s="53">
        <v>16.670000000000002</v>
      </c>
      <c r="GM100" s="53">
        <v>16.670000000000002</v>
      </c>
      <c r="GN100" s="53">
        <v>0</v>
      </c>
      <c r="GO100" s="53">
        <v>0</v>
      </c>
      <c r="GP100" s="53">
        <v>16.670000000000002</v>
      </c>
      <c r="GQ100" s="53">
        <v>0</v>
      </c>
      <c r="GR100" s="53">
        <v>0</v>
      </c>
      <c r="GS100" s="53">
        <v>0</v>
      </c>
      <c r="GT100" s="53">
        <v>0</v>
      </c>
      <c r="GU100" s="53">
        <v>0</v>
      </c>
      <c r="GV100" s="53">
        <v>0</v>
      </c>
      <c r="GW100" s="53">
        <v>0</v>
      </c>
      <c r="GX100" s="53">
        <v>0</v>
      </c>
      <c r="GY100" s="53">
        <v>0</v>
      </c>
      <c r="GZ100" s="53">
        <v>0</v>
      </c>
      <c r="HA100" s="53">
        <v>0</v>
      </c>
      <c r="HB100" s="53">
        <v>0</v>
      </c>
      <c r="HC100" s="53">
        <v>0</v>
      </c>
    </row>
    <row r="101" spans="1:211" ht="16.5" x14ac:dyDescent="0.25">
      <c r="A101" s="90" t="s">
        <v>600</v>
      </c>
      <c r="B101" s="53">
        <v>2</v>
      </c>
      <c r="C101" s="53">
        <v>1</v>
      </c>
      <c r="D101" s="53">
        <v>0</v>
      </c>
      <c r="E101" s="53">
        <v>0</v>
      </c>
      <c r="F101" s="53">
        <v>0</v>
      </c>
      <c r="G101" s="53">
        <v>1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1</v>
      </c>
      <c r="AB101" s="53">
        <v>0</v>
      </c>
      <c r="AC101" s="53">
        <v>0</v>
      </c>
      <c r="AD101" s="53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3">
        <v>0</v>
      </c>
      <c r="AK101" s="53">
        <v>0</v>
      </c>
      <c r="AL101" s="53">
        <v>0</v>
      </c>
      <c r="AM101" s="53">
        <v>0</v>
      </c>
      <c r="AN101" s="53">
        <v>0</v>
      </c>
      <c r="AO101" s="53">
        <v>1</v>
      </c>
      <c r="AP101" s="53">
        <v>1</v>
      </c>
      <c r="AQ101" s="53">
        <v>1</v>
      </c>
      <c r="AR101" s="53">
        <v>1</v>
      </c>
      <c r="AS101" s="53">
        <v>0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0</v>
      </c>
      <c r="AZ101" s="53">
        <v>0</v>
      </c>
      <c r="BA101" s="53">
        <v>0</v>
      </c>
      <c r="BB101" s="53">
        <v>0</v>
      </c>
      <c r="BC101" s="53">
        <v>0</v>
      </c>
      <c r="BD101" s="53">
        <v>0</v>
      </c>
      <c r="BE101" s="53">
        <v>0</v>
      </c>
      <c r="BF101" s="53">
        <v>0</v>
      </c>
      <c r="BG101" s="53">
        <v>0</v>
      </c>
      <c r="BH101" s="53">
        <v>1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</v>
      </c>
      <c r="BO101" s="53">
        <v>0</v>
      </c>
      <c r="BP101" s="53">
        <v>1</v>
      </c>
      <c r="BQ101" s="53">
        <v>0</v>
      </c>
      <c r="BR101" s="53">
        <v>0</v>
      </c>
      <c r="BS101" s="53">
        <v>0</v>
      </c>
      <c r="BT101" s="53">
        <v>0</v>
      </c>
      <c r="BU101" s="53">
        <v>0</v>
      </c>
      <c r="BV101" s="53">
        <v>0</v>
      </c>
      <c r="BW101" s="53">
        <v>0</v>
      </c>
      <c r="BX101" s="53">
        <v>0</v>
      </c>
      <c r="BY101" s="53">
        <v>0</v>
      </c>
      <c r="BZ101" s="53">
        <v>0</v>
      </c>
      <c r="CA101" s="53">
        <v>1</v>
      </c>
      <c r="CB101" s="53">
        <v>0</v>
      </c>
      <c r="CC101" s="53">
        <v>0</v>
      </c>
      <c r="CD101" s="53">
        <v>0</v>
      </c>
      <c r="CE101" s="53">
        <v>0</v>
      </c>
      <c r="CF101" s="53">
        <v>0</v>
      </c>
      <c r="CG101" s="53">
        <v>0</v>
      </c>
      <c r="CH101" s="53">
        <v>0</v>
      </c>
      <c r="CI101" s="53">
        <v>0</v>
      </c>
      <c r="CJ101" s="53">
        <v>0</v>
      </c>
      <c r="CK101" s="53">
        <v>0</v>
      </c>
      <c r="CL101" s="53">
        <v>0</v>
      </c>
      <c r="CM101" s="53">
        <v>0</v>
      </c>
      <c r="CN101" s="53">
        <v>0</v>
      </c>
      <c r="CO101" s="53">
        <v>2</v>
      </c>
      <c r="CP101" s="53">
        <v>0</v>
      </c>
      <c r="CQ101" s="53">
        <v>0</v>
      </c>
      <c r="CR101" s="53">
        <v>0</v>
      </c>
      <c r="CS101" s="53">
        <v>0</v>
      </c>
      <c r="CT101" s="53">
        <v>0</v>
      </c>
      <c r="CU101" s="53">
        <v>0</v>
      </c>
      <c r="CV101" s="53">
        <v>0</v>
      </c>
      <c r="CW101" s="53">
        <v>0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2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0</v>
      </c>
      <c r="DZ101" s="53">
        <v>0</v>
      </c>
      <c r="EA101" s="53">
        <v>0</v>
      </c>
      <c r="EB101" s="53">
        <v>0</v>
      </c>
      <c r="EC101" s="53">
        <v>0</v>
      </c>
      <c r="ED101" s="53">
        <v>0</v>
      </c>
      <c r="EE101" s="53">
        <v>0</v>
      </c>
      <c r="EF101" s="53">
        <v>0</v>
      </c>
      <c r="EG101" s="53">
        <v>0</v>
      </c>
      <c r="EH101" s="53">
        <v>0</v>
      </c>
      <c r="EI101" s="53">
        <v>0</v>
      </c>
      <c r="EJ101" s="53">
        <v>0</v>
      </c>
      <c r="EK101" s="53">
        <v>0</v>
      </c>
      <c r="EL101" s="53">
        <v>0</v>
      </c>
      <c r="EM101" s="53">
        <v>0</v>
      </c>
      <c r="EN101" s="53">
        <v>0</v>
      </c>
      <c r="EO101" s="53">
        <v>0</v>
      </c>
      <c r="EP101" s="53">
        <v>0</v>
      </c>
      <c r="EQ101" s="53">
        <v>0</v>
      </c>
      <c r="ER101" s="53">
        <v>0</v>
      </c>
      <c r="ES101" s="53">
        <v>0</v>
      </c>
      <c r="ET101" s="53">
        <v>2</v>
      </c>
      <c r="EU101" s="53">
        <v>0</v>
      </c>
      <c r="EV101" s="53">
        <v>0</v>
      </c>
      <c r="EW101" s="53">
        <v>0</v>
      </c>
      <c r="EX101" s="53">
        <v>1</v>
      </c>
      <c r="EY101" s="53">
        <v>2</v>
      </c>
      <c r="EZ101" s="53">
        <v>0</v>
      </c>
      <c r="FA101" s="53">
        <v>2</v>
      </c>
      <c r="FB101" s="53">
        <v>0</v>
      </c>
      <c r="FC101" s="53">
        <v>0</v>
      </c>
      <c r="FD101" s="53">
        <v>0</v>
      </c>
      <c r="FE101" s="53">
        <v>0</v>
      </c>
      <c r="FF101" s="53">
        <v>0</v>
      </c>
      <c r="FG101" s="53">
        <v>0</v>
      </c>
      <c r="FH101" s="53">
        <v>1</v>
      </c>
      <c r="FI101" s="53">
        <v>1</v>
      </c>
      <c r="FJ101" s="53">
        <v>2</v>
      </c>
      <c r="FK101" s="53">
        <v>0</v>
      </c>
      <c r="FL101" s="53">
        <v>1</v>
      </c>
      <c r="FM101" s="53">
        <v>1</v>
      </c>
      <c r="FN101" s="53">
        <v>0</v>
      </c>
      <c r="FO101" s="53">
        <v>0</v>
      </c>
      <c r="FP101" s="53">
        <v>0</v>
      </c>
      <c r="FQ101" s="53">
        <v>0</v>
      </c>
      <c r="FR101" s="53">
        <v>0</v>
      </c>
      <c r="FS101" s="53">
        <v>0</v>
      </c>
      <c r="FT101" s="53">
        <v>0</v>
      </c>
      <c r="FU101" s="53">
        <v>1</v>
      </c>
      <c r="FV101" s="53">
        <v>1</v>
      </c>
      <c r="FW101" s="53">
        <v>1</v>
      </c>
      <c r="FX101" s="53">
        <v>1</v>
      </c>
      <c r="FY101" s="53">
        <v>1</v>
      </c>
      <c r="FZ101" s="53">
        <v>0</v>
      </c>
      <c r="GA101" s="53">
        <v>0</v>
      </c>
      <c r="GB101" s="53">
        <v>0</v>
      </c>
      <c r="GC101" s="53">
        <v>1</v>
      </c>
      <c r="GD101" s="53">
        <v>0</v>
      </c>
      <c r="GE101" s="53">
        <v>0</v>
      </c>
      <c r="GF101" s="53">
        <v>0</v>
      </c>
      <c r="GG101" s="53">
        <v>0</v>
      </c>
      <c r="GH101" s="53">
        <v>0</v>
      </c>
      <c r="GI101" s="53">
        <v>0</v>
      </c>
      <c r="GJ101" s="53">
        <v>0</v>
      </c>
      <c r="GK101" s="53">
        <v>0</v>
      </c>
      <c r="GL101" s="53">
        <v>0</v>
      </c>
      <c r="GM101" s="53">
        <v>0</v>
      </c>
      <c r="GN101" s="53">
        <v>0</v>
      </c>
      <c r="GO101" s="53">
        <v>0</v>
      </c>
      <c r="GP101" s="53">
        <v>0</v>
      </c>
      <c r="GQ101" s="53">
        <v>0</v>
      </c>
      <c r="GR101" s="53">
        <v>0</v>
      </c>
      <c r="GS101" s="53">
        <v>0</v>
      </c>
      <c r="GT101" s="53">
        <v>1</v>
      </c>
      <c r="GU101" s="53">
        <v>1</v>
      </c>
      <c r="GV101" s="53">
        <v>0</v>
      </c>
      <c r="GW101" s="53">
        <v>0</v>
      </c>
      <c r="GX101" s="53">
        <v>0</v>
      </c>
      <c r="GY101" s="53">
        <v>0</v>
      </c>
      <c r="GZ101" s="53">
        <v>0</v>
      </c>
      <c r="HA101" s="53">
        <v>0</v>
      </c>
      <c r="HB101" s="53">
        <v>0</v>
      </c>
      <c r="HC101" s="53">
        <v>0</v>
      </c>
    </row>
    <row r="102" spans="1:211" x14ac:dyDescent="0.25">
      <c r="A102" s="83" t="s">
        <v>279</v>
      </c>
      <c r="B102" s="53">
        <v>100</v>
      </c>
      <c r="C102" s="53">
        <v>50</v>
      </c>
      <c r="D102" s="53">
        <v>0</v>
      </c>
      <c r="E102" s="53">
        <v>0</v>
      </c>
      <c r="F102" s="53">
        <v>0</v>
      </c>
      <c r="G102" s="53">
        <v>50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50</v>
      </c>
      <c r="AB102" s="53">
        <v>0</v>
      </c>
      <c r="AC102" s="53">
        <v>0</v>
      </c>
      <c r="AD102" s="53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0</v>
      </c>
      <c r="AM102" s="53">
        <v>0</v>
      </c>
      <c r="AN102" s="53">
        <v>0</v>
      </c>
      <c r="AO102" s="53">
        <v>50</v>
      </c>
      <c r="AP102" s="53">
        <v>50</v>
      </c>
      <c r="AQ102" s="53">
        <v>50</v>
      </c>
      <c r="AR102" s="53">
        <v>50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3">
        <v>0</v>
      </c>
      <c r="BF102" s="53">
        <v>0</v>
      </c>
      <c r="BG102" s="53">
        <v>0</v>
      </c>
      <c r="BH102" s="53">
        <v>50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0</v>
      </c>
      <c r="BO102" s="53">
        <v>0</v>
      </c>
      <c r="BP102" s="53">
        <v>50</v>
      </c>
      <c r="BQ102" s="53">
        <v>0</v>
      </c>
      <c r="BR102" s="53">
        <v>0</v>
      </c>
      <c r="BS102" s="53">
        <v>0</v>
      </c>
      <c r="BT102" s="53">
        <v>0</v>
      </c>
      <c r="BU102" s="53">
        <v>0</v>
      </c>
      <c r="BV102" s="53">
        <v>0</v>
      </c>
      <c r="BW102" s="53">
        <v>0</v>
      </c>
      <c r="BX102" s="53">
        <v>0</v>
      </c>
      <c r="BY102" s="53">
        <v>0</v>
      </c>
      <c r="BZ102" s="53">
        <v>0</v>
      </c>
      <c r="CA102" s="53">
        <v>50</v>
      </c>
      <c r="CB102" s="53">
        <v>0</v>
      </c>
      <c r="CC102" s="53">
        <v>0</v>
      </c>
      <c r="CD102" s="53">
        <v>0</v>
      </c>
      <c r="CE102" s="53">
        <v>0</v>
      </c>
      <c r="CF102" s="53">
        <v>0</v>
      </c>
      <c r="CG102" s="53">
        <v>0</v>
      </c>
      <c r="CH102" s="53">
        <v>0</v>
      </c>
      <c r="CI102" s="53">
        <v>0</v>
      </c>
      <c r="CJ102" s="53">
        <v>0</v>
      </c>
      <c r="CK102" s="53">
        <v>0</v>
      </c>
      <c r="CL102" s="53">
        <v>0</v>
      </c>
      <c r="CM102" s="53">
        <v>0</v>
      </c>
      <c r="CN102" s="53">
        <v>0</v>
      </c>
      <c r="CO102" s="53">
        <v>100</v>
      </c>
      <c r="CP102" s="53">
        <v>0</v>
      </c>
      <c r="CQ102" s="53">
        <v>0</v>
      </c>
      <c r="CR102" s="53">
        <v>0</v>
      </c>
      <c r="CS102" s="53">
        <v>0</v>
      </c>
      <c r="CT102" s="53">
        <v>0</v>
      </c>
      <c r="CU102" s="53">
        <v>0</v>
      </c>
      <c r="CV102" s="53">
        <v>0</v>
      </c>
      <c r="CW102" s="53">
        <v>0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100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0</v>
      </c>
      <c r="DZ102" s="53">
        <v>0</v>
      </c>
      <c r="EA102" s="53">
        <v>0</v>
      </c>
      <c r="EB102" s="53">
        <v>0</v>
      </c>
      <c r="EC102" s="53">
        <v>0</v>
      </c>
      <c r="ED102" s="53">
        <v>0</v>
      </c>
      <c r="EE102" s="53">
        <v>0</v>
      </c>
      <c r="EF102" s="53">
        <v>0</v>
      </c>
      <c r="EG102" s="53">
        <v>0</v>
      </c>
      <c r="EH102" s="53">
        <v>0</v>
      </c>
      <c r="EI102" s="53">
        <v>0</v>
      </c>
      <c r="EJ102" s="53">
        <v>0</v>
      </c>
      <c r="EK102" s="53">
        <v>0</v>
      </c>
      <c r="EL102" s="53">
        <v>0</v>
      </c>
      <c r="EM102" s="53">
        <v>0</v>
      </c>
      <c r="EN102" s="53">
        <v>0</v>
      </c>
      <c r="EO102" s="53">
        <v>0</v>
      </c>
      <c r="EP102" s="53">
        <v>0</v>
      </c>
      <c r="EQ102" s="53">
        <v>0</v>
      </c>
      <c r="ER102" s="53">
        <v>0</v>
      </c>
      <c r="ES102" s="53">
        <v>0</v>
      </c>
      <c r="ET102" s="53">
        <v>100</v>
      </c>
      <c r="EU102" s="53">
        <v>0</v>
      </c>
      <c r="EV102" s="53">
        <v>0</v>
      </c>
      <c r="EW102" s="53">
        <v>0</v>
      </c>
      <c r="EX102" s="53">
        <v>20</v>
      </c>
      <c r="EY102" s="53">
        <v>40</v>
      </c>
      <c r="EZ102" s="53">
        <v>0</v>
      </c>
      <c r="FA102" s="53">
        <v>40</v>
      </c>
      <c r="FB102" s="53">
        <v>0</v>
      </c>
      <c r="FC102" s="53">
        <v>0</v>
      </c>
      <c r="FD102" s="53">
        <v>0</v>
      </c>
      <c r="FE102" s="53">
        <v>0</v>
      </c>
      <c r="FF102" s="53">
        <v>0</v>
      </c>
      <c r="FG102" s="53">
        <v>0</v>
      </c>
      <c r="FH102" s="53">
        <v>16.670000000000002</v>
      </c>
      <c r="FI102" s="53">
        <v>16.670000000000002</v>
      </c>
      <c r="FJ102" s="53">
        <v>33.33</v>
      </c>
      <c r="FK102" s="53">
        <v>0</v>
      </c>
      <c r="FL102" s="53">
        <v>16.670000000000002</v>
      </c>
      <c r="FM102" s="53">
        <v>16.670000000000002</v>
      </c>
      <c r="FN102" s="53">
        <v>0</v>
      </c>
      <c r="FO102" s="53">
        <v>0</v>
      </c>
      <c r="FP102" s="53">
        <v>0</v>
      </c>
      <c r="FQ102" s="53">
        <v>0</v>
      </c>
      <c r="FR102" s="53">
        <v>0</v>
      </c>
      <c r="FS102" s="53">
        <v>0</v>
      </c>
      <c r="FT102" s="53">
        <v>0</v>
      </c>
      <c r="FU102" s="53">
        <v>16.670000000000002</v>
      </c>
      <c r="FV102" s="53">
        <v>16.670000000000002</v>
      </c>
      <c r="FW102" s="53">
        <v>16.670000000000002</v>
      </c>
      <c r="FX102" s="53">
        <v>16.670000000000002</v>
      </c>
      <c r="FY102" s="53">
        <v>16.670000000000002</v>
      </c>
      <c r="FZ102" s="53">
        <v>0</v>
      </c>
      <c r="GA102" s="53">
        <v>0</v>
      </c>
      <c r="GB102" s="53">
        <v>0</v>
      </c>
      <c r="GC102" s="53">
        <v>16.670000000000002</v>
      </c>
      <c r="GD102" s="53">
        <v>0</v>
      </c>
      <c r="GE102" s="53">
        <v>0</v>
      </c>
      <c r="GF102" s="53">
        <v>0</v>
      </c>
      <c r="GG102" s="53">
        <v>0</v>
      </c>
      <c r="GH102" s="53">
        <v>0</v>
      </c>
      <c r="GI102" s="53">
        <v>0</v>
      </c>
      <c r="GJ102" s="53">
        <v>0</v>
      </c>
      <c r="GK102" s="53">
        <v>0</v>
      </c>
      <c r="GL102" s="53">
        <v>0</v>
      </c>
      <c r="GM102" s="53">
        <v>0</v>
      </c>
      <c r="GN102" s="53">
        <v>0</v>
      </c>
      <c r="GO102" s="53">
        <v>0</v>
      </c>
      <c r="GP102" s="53">
        <v>0</v>
      </c>
      <c r="GQ102" s="53">
        <v>0</v>
      </c>
      <c r="GR102" s="53">
        <v>0</v>
      </c>
      <c r="GS102" s="53">
        <v>0</v>
      </c>
      <c r="GT102" s="53">
        <v>50</v>
      </c>
      <c r="GU102" s="53">
        <v>50</v>
      </c>
      <c r="GV102" s="53">
        <v>0</v>
      </c>
      <c r="GW102" s="53">
        <v>0</v>
      </c>
      <c r="GX102" s="53">
        <v>0</v>
      </c>
      <c r="GY102" s="53">
        <v>0</v>
      </c>
      <c r="GZ102" s="53">
        <v>0</v>
      </c>
      <c r="HA102" s="53">
        <v>0</v>
      </c>
      <c r="HB102" s="53">
        <v>0</v>
      </c>
      <c r="HC102" s="53">
        <v>0</v>
      </c>
    </row>
    <row r="103" spans="1:211" ht="16.5" x14ac:dyDescent="0.25">
      <c r="A103" s="83" t="s">
        <v>298</v>
      </c>
      <c r="B103" s="53">
        <v>2</v>
      </c>
      <c r="C103" s="53">
        <v>0</v>
      </c>
      <c r="D103" s="53">
        <v>1</v>
      </c>
      <c r="E103" s="53">
        <v>1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1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1</v>
      </c>
      <c r="AC103" s="53">
        <v>0</v>
      </c>
      <c r="AD103" s="53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0</v>
      </c>
      <c r="AK103" s="53">
        <v>0</v>
      </c>
      <c r="AL103" s="53">
        <v>0</v>
      </c>
      <c r="AM103" s="53">
        <v>0</v>
      </c>
      <c r="AN103" s="53">
        <v>0</v>
      </c>
      <c r="AO103" s="53">
        <v>0</v>
      </c>
      <c r="AP103" s="53">
        <v>0</v>
      </c>
      <c r="AQ103" s="53">
        <v>2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1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G103" s="53">
        <v>1</v>
      </c>
      <c r="BH103" s="53">
        <v>0</v>
      </c>
      <c r="BI103" s="53">
        <v>0</v>
      </c>
      <c r="BJ103" s="53">
        <v>0</v>
      </c>
      <c r="BK103" s="53">
        <v>0</v>
      </c>
      <c r="BL103" s="53">
        <v>0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1</v>
      </c>
      <c r="BS103" s="53">
        <v>0</v>
      </c>
      <c r="BT103" s="53">
        <v>0</v>
      </c>
      <c r="BU103" s="53">
        <v>0</v>
      </c>
      <c r="BV103" s="53">
        <v>0</v>
      </c>
      <c r="BW103" s="53">
        <v>1</v>
      </c>
      <c r="BX103" s="53">
        <v>0</v>
      </c>
      <c r="BY103" s="53">
        <v>0</v>
      </c>
      <c r="BZ103" s="53">
        <v>0</v>
      </c>
      <c r="CA103" s="53">
        <v>0</v>
      </c>
      <c r="CB103" s="53">
        <v>0</v>
      </c>
      <c r="CC103" s="53">
        <v>0</v>
      </c>
      <c r="CD103" s="53">
        <v>0</v>
      </c>
      <c r="CE103" s="53">
        <v>0</v>
      </c>
      <c r="CF103" s="53">
        <v>0</v>
      </c>
      <c r="CG103" s="53">
        <v>0</v>
      </c>
      <c r="CH103" s="53">
        <v>0</v>
      </c>
      <c r="CI103" s="53">
        <v>0</v>
      </c>
      <c r="CJ103" s="53">
        <v>0</v>
      </c>
      <c r="CK103" s="53">
        <v>0</v>
      </c>
      <c r="CL103" s="53">
        <v>0</v>
      </c>
      <c r="CM103" s="53">
        <v>0</v>
      </c>
      <c r="CN103" s="53">
        <v>0</v>
      </c>
      <c r="CO103" s="53">
        <v>2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0</v>
      </c>
      <c r="DD103" s="53">
        <v>0</v>
      </c>
      <c r="DE103" s="53">
        <v>0</v>
      </c>
      <c r="DF103" s="53">
        <v>2</v>
      </c>
      <c r="DG103" s="53">
        <v>0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0</v>
      </c>
      <c r="DZ103" s="53">
        <v>0</v>
      </c>
      <c r="EA103" s="53">
        <v>0</v>
      </c>
      <c r="EB103" s="53">
        <v>0</v>
      </c>
      <c r="EC103" s="53">
        <v>0</v>
      </c>
      <c r="ED103" s="53">
        <v>0</v>
      </c>
      <c r="EE103" s="53">
        <v>0</v>
      </c>
      <c r="EF103" s="53">
        <v>0</v>
      </c>
      <c r="EG103" s="53">
        <v>0</v>
      </c>
      <c r="EH103" s="53">
        <v>0</v>
      </c>
      <c r="EI103" s="53">
        <v>0</v>
      </c>
      <c r="EJ103" s="53">
        <v>0</v>
      </c>
      <c r="EK103" s="53">
        <v>0</v>
      </c>
      <c r="EL103" s="53">
        <v>0</v>
      </c>
      <c r="EM103" s="53">
        <v>0</v>
      </c>
      <c r="EN103" s="53">
        <v>0</v>
      </c>
      <c r="EO103" s="53">
        <v>0</v>
      </c>
      <c r="EP103" s="53">
        <v>0</v>
      </c>
      <c r="EQ103" s="53">
        <v>0</v>
      </c>
      <c r="ER103" s="53">
        <v>0</v>
      </c>
      <c r="ES103" s="53">
        <v>0</v>
      </c>
      <c r="ET103" s="53">
        <v>2</v>
      </c>
      <c r="EU103" s="53">
        <v>0</v>
      </c>
      <c r="EV103" s="53">
        <v>0</v>
      </c>
      <c r="EW103" s="53">
        <v>0</v>
      </c>
      <c r="EX103" s="53">
        <v>2</v>
      </c>
      <c r="EY103" s="53">
        <v>1</v>
      </c>
      <c r="EZ103" s="53">
        <v>0</v>
      </c>
      <c r="FA103" s="53">
        <v>0</v>
      </c>
      <c r="FB103" s="53">
        <v>0</v>
      </c>
      <c r="FC103" s="53">
        <v>0</v>
      </c>
      <c r="FD103" s="53">
        <v>0</v>
      </c>
      <c r="FE103" s="53">
        <v>0</v>
      </c>
      <c r="FF103" s="53">
        <v>0</v>
      </c>
      <c r="FG103" s="53">
        <v>0</v>
      </c>
      <c r="FH103" s="53">
        <v>1</v>
      </c>
      <c r="FI103" s="53">
        <v>0</v>
      </c>
      <c r="FJ103" s="53">
        <v>1</v>
      </c>
      <c r="FK103" s="53">
        <v>1</v>
      </c>
      <c r="FL103" s="53">
        <v>2</v>
      </c>
      <c r="FM103" s="53">
        <v>0</v>
      </c>
      <c r="FN103" s="53">
        <v>1</v>
      </c>
      <c r="FO103" s="53">
        <v>0</v>
      </c>
      <c r="FP103" s="53">
        <v>0</v>
      </c>
      <c r="FQ103" s="53">
        <v>0</v>
      </c>
      <c r="FR103" s="53">
        <v>0</v>
      </c>
      <c r="FS103" s="53">
        <v>0</v>
      </c>
      <c r="FT103" s="53">
        <v>0</v>
      </c>
      <c r="FU103" s="53">
        <v>0</v>
      </c>
      <c r="FV103" s="53">
        <v>1</v>
      </c>
      <c r="FW103" s="53">
        <v>1</v>
      </c>
      <c r="FX103" s="53">
        <v>1</v>
      </c>
      <c r="FY103" s="53">
        <v>0</v>
      </c>
      <c r="FZ103" s="53">
        <v>0</v>
      </c>
      <c r="GA103" s="53">
        <v>1</v>
      </c>
      <c r="GB103" s="53">
        <v>0</v>
      </c>
      <c r="GC103" s="53">
        <v>0</v>
      </c>
      <c r="GD103" s="53">
        <v>0</v>
      </c>
      <c r="GE103" s="53">
        <v>0</v>
      </c>
      <c r="GF103" s="53">
        <v>0</v>
      </c>
      <c r="GG103" s="53">
        <v>0</v>
      </c>
      <c r="GH103" s="53">
        <v>0</v>
      </c>
      <c r="GI103" s="53">
        <v>0</v>
      </c>
      <c r="GJ103" s="53">
        <v>1</v>
      </c>
      <c r="GK103" s="53">
        <v>0</v>
      </c>
      <c r="GL103" s="53">
        <v>1</v>
      </c>
      <c r="GM103" s="53">
        <v>0</v>
      </c>
      <c r="GN103" s="53">
        <v>0</v>
      </c>
      <c r="GO103" s="53">
        <v>0</v>
      </c>
      <c r="GP103" s="53">
        <v>0</v>
      </c>
      <c r="GQ103" s="53">
        <v>0</v>
      </c>
      <c r="GR103" s="53">
        <v>0</v>
      </c>
      <c r="GS103" s="53">
        <v>0</v>
      </c>
      <c r="GT103" s="53">
        <v>0</v>
      </c>
      <c r="GU103" s="53">
        <v>0</v>
      </c>
      <c r="GV103" s="53">
        <v>0</v>
      </c>
      <c r="GW103" s="53">
        <v>0</v>
      </c>
      <c r="GX103" s="53">
        <v>0</v>
      </c>
      <c r="GY103" s="53">
        <v>0</v>
      </c>
      <c r="GZ103" s="53">
        <v>0</v>
      </c>
      <c r="HA103" s="53">
        <v>0</v>
      </c>
      <c r="HB103" s="53">
        <v>0</v>
      </c>
      <c r="HC103" s="53">
        <v>0</v>
      </c>
    </row>
    <row r="104" spans="1:211" x14ac:dyDescent="0.25">
      <c r="A104" s="83" t="s">
        <v>279</v>
      </c>
      <c r="B104" s="53">
        <v>100</v>
      </c>
      <c r="C104" s="53">
        <v>0</v>
      </c>
      <c r="D104" s="53">
        <v>50</v>
      </c>
      <c r="E104" s="53">
        <v>50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50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50</v>
      </c>
      <c r="AC104" s="53">
        <v>0</v>
      </c>
      <c r="AD104" s="53">
        <v>0</v>
      </c>
      <c r="AE104" s="53">
        <v>0</v>
      </c>
      <c r="AF104" s="53">
        <v>0</v>
      </c>
      <c r="AG104" s="53">
        <v>0</v>
      </c>
      <c r="AH104" s="53">
        <v>0</v>
      </c>
      <c r="AI104" s="53">
        <v>0</v>
      </c>
      <c r="AJ104" s="53">
        <v>0</v>
      </c>
      <c r="AK104" s="53">
        <v>0</v>
      </c>
      <c r="AL104" s="53">
        <v>0</v>
      </c>
      <c r="AM104" s="53">
        <v>0</v>
      </c>
      <c r="AN104" s="53">
        <v>0</v>
      </c>
      <c r="AO104" s="53">
        <v>0</v>
      </c>
      <c r="AP104" s="53">
        <v>0</v>
      </c>
      <c r="AQ104" s="53">
        <v>100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50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50</v>
      </c>
      <c r="BH104" s="53">
        <v>0</v>
      </c>
      <c r="BI104" s="53">
        <v>0</v>
      </c>
      <c r="BJ104" s="53">
        <v>0</v>
      </c>
      <c r="BK104" s="53">
        <v>0</v>
      </c>
      <c r="BL104" s="53">
        <v>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50</v>
      </c>
      <c r="BS104" s="53">
        <v>0</v>
      </c>
      <c r="BT104" s="53">
        <v>0</v>
      </c>
      <c r="BU104" s="53">
        <v>0</v>
      </c>
      <c r="BV104" s="53">
        <v>0</v>
      </c>
      <c r="BW104" s="53">
        <v>50</v>
      </c>
      <c r="BX104" s="53">
        <v>0</v>
      </c>
      <c r="BY104" s="53">
        <v>0</v>
      </c>
      <c r="BZ104" s="53">
        <v>0</v>
      </c>
      <c r="CA104" s="53">
        <v>0</v>
      </c>
      <c r="CB104" s="53">
        <v>0</v>
      </c>
      <c r="CC104" s="53">
        <v>0</v>
      </c>
      <c r="CD104" s="53">
        <v>0</v>
      </c>
      <c r="CE104" s="53">
        <v>0</v>
      </c>
      <c r="CF104" s="53">
        <v>0</v>
      </c>
      <c r="CG104" s="53">
        <v>0</v>
      </c>
      <c r="CH104" s="53">
        <v>0</v>
      </c>
      <c r="CI104" s="53">
        <v>0</v>
      </c>
      <c r="CJ104" s="53">
        <v>0</v>
      </c>
      <c r="CK104" s="53">
        <v>0</v>
      </c>
      <c r="CL104" s="53">
        <v>0</v>
      </c>
      <c r="CM104" s="53">
        <v>0</v>
      </c>
      <c r="CN104" s="53">
        <v>0</v>
      </c>
      <c r="CO104" s="53">
        <v>100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0</v>
      </c>
      <c r="DD104" s="53">
        <v>0</v>
      </c>
      <c r="DE104" s="53">
        <v>0</v>
      </c>
      <c r="DF104" s="53">
        <v>100</v>
      </c>
      <c r="DG104" s="53">
        <v>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0</v>
      </c>
      <c r="DZ104" s="53">
        <v>0</v>
      </c>
      <c r="EA104" s="53">
        <v>0</v>
      </c>
      <c r="EB104" s="53">
        <v>0</v>
      </c>
      <c r="EC104" s="53">
        <v>0</v>
      </c>
      <c r="ED104" s="53">
        <v>0</v>
      </c>
      <c r="EE104" s="53">
        <v>0</v>
      </c>
      <c r="EF104" s="53">
        <v>0</v>
      </c>
      <c r="EG104" s="53">
        <v>0</v>
      </c>
      <c r="EH104" s="53">
        <v>0</v>
      </c>
      <c r="EI104" s="53">
        <v>0</v>
      </c>
      <c r="EJ104" s="53">
        <v>0</v>
      </c>
      <c r="EK104" s="53">
        <v>0</v>
      </c>
      <c r="EL104" s="53">
        <v>0</v>
      </c>
      <c r="EM104" s="53">
        <v>0</v>
      </c>
      <c r="EN104" s="53">
        <v>0</v>
      </c>
      <c r="EO104" s="53">
        <v>0</v>
      </c>
      <c r="EP104" s="53">
        <v>0</v>
      </c>
      <c r="EQ104" s="53">
        <v>0</v>
      </c>
      <c r="ER104" s="53">
        <v>0</v>
      </c>
      <c r="ES104" s="53">
        <v>0</v>
      </c>
      <c r="ET104" s="53">
        <v>100</v>
      </c>
      <c r="EU104" s="53">
        <v>0</v>
      </c>
      <c r="EV104" s="53">
        <v>0</v>
      </c>
      <c r="EW104" s="53">
        <v>0</v>
      </c>
      <c r="EX104" s="53">
        <v>66.67</v>
      </c>
      <c r="EY104" s="53">
        <v>33.33</v>
      </c>
      <c r="EZ104" s="53">
        <v>0</v>
      </c>
      <c r="FA104" s="53">
        <v>0</v>
      </c>
      <c r="FB104" s="53">
        <v>0</v>
      </c>
      <c r="FC104" s="53">
        <v>0</v>
      </c>
      <c r="FD104" s="53">
        <v>0</v>
      </c>
      <c r="FE104" s="53">
        <v>0</v>
      </c>
      <c r="FF104" s="53">
        <v>0</v>
      </c>
      <c r="FG104" s="53">
        <v>0</v>
      </c>
      <c r="FH104" s="53">
        <v>16.670000000000002</v>
      </c>
      <c r="FI104" s="53">
        <v>0</v>
      </c>
      <c r="FJ104" s="53">
        <v>16.670000000000002</v>
      </c>
      <c r="FK104" s="53">
        <v>16.670000000000002</v>
      </c>
      <c r="FL104" s="53">
        <v>33.33</v>
      </c>
      <c r="FM104" s="53">
        <v>0</v>
      </c>
      <c r="FN104" s="53">
        <v>16.670000000000002</v>
      </c>
      <c r="FO104" s="53">
        <v>0</v>
      </c>
      <c r="FP104" s="53">
        <v>0</v>
      </c>
      <c r="FQ104" s="53">
        <v>0</v>
      </c>
      <c r="FR104" s="53">
        <v>0</v>
      </c>
      <c r="FS104" s="53">
        <v>0</v>
      </c>
      <c r="FT104" s="53">
        <v>0</v>
      </c>
      <c r="FU104" s="53">
        <v>0</v>
      </c>
      <c r="FV104" s="53">
        <v>25</v>
      </c>
      <c r="FW104" s="53">
        <v>25</v>
      </c>
      <c r="FX104" s="53">
        <v>25</v>
      </c>
      <c r="FY104" s="53">
        <v>0</v>
      </c>
      <c r="FZ104" s="53">
        <v>0</v>
      </c>
      <c r="GA104" s="53">
        <v>25</v>
      </c>
      <c r="GB104" s="53">
        <v>0</v>
      </c>
      <c r="GC104" s="53">
        <v>0</v>
      </c>
      <c r="GD104" s="53">
        <v>0</v>
      </c>
      <c r="GE104" s="53">
        <v>0</v>
      </c>
      <c r="GF104" s="53">
        <v>0</v>
      </c>
      <c r="GG104" s="53">
        <v>0</v>
      </c>
      <c r="GH104" s="53">
        <v>0</v>
      </c>
      <c r="GI104" s="53">
        <v>0</v>
      </c>
      <c r="GJ104" s="53">
        <v>50</v>
      </c>
      <c r="GK104" s="53">
        <v>0</v>
      </c>
      <c r="GL104" s="53">
        <v>50</v>
      </c>
      <c r="GM104" s="53">
        <v>0</v>
      </c>
      <c r="GN104" s="53">
        <v>0</v>
      </c>
      <c r="GO104" s="53">
        <v>0</v>
      </c>
      <c r="GP104" s="53">
        <v>0</v>
      </c>
      <c r="GQ104" s="53">
        <v>0</v>
      </c>
      <c r="GR104" s="53">
        <v>0</v>
      </c>
      <c r="GS104" s="53">
        <v>0</v>
      </c>
      <c r="GT104" s="53">
        <v>0</v>
      </c>
      <c r="GU104" s="53">
        <v>0</v>
      </c>
      <c r="GV104" s="53">
        <v>0</v>
      </c>
      <c r="GW104" s="53">
        <v>0</v>
      </c>
      <c r="GX104" s="53">
        <v>0</v>
      </c>
      <c r="GY104" s="53">
        <v>0</v>
      </c>
      <c r="GZ104" s="53">
        <v>0</v>
      </c>
      <c r="HA104" s="53">
        <v>0</v>
      </c>
      <c r="HB104" s="53">
        <v>0</v>
      </c>
      <c r="HC104" s="53">
        <v>0</v>
      </c>
    </row>
    <row r="105" spans="1:211" ht="16.5" x14ac:dyDescent="0.25">
      <c r="A105" s="83" t="s">
        <v>287</v>
      </c>
      <c r="B105" s="53">
        <v>6</v>
      </c>
      <c r="C105" s="53">
        <v>0</v>
      </c>
      <c r="D105" s="53">
        <v>0</v>
      </c>
      <c r="E105" s="53">
        <v>5</v>
      </c>
      <c r="F105" s="53">
        <v>1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6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0</v>
      </c>
      <c r="AQ105" s="53">
        <v>6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1</v>
      </c>
      <c r="BF105" s="53">
        <v>0</v>
      </c>
      <c r="BG105" s="53">
        <v>5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1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1</v>
      </c>
      <c r="BX105" s="53">
        <v>2</v>
      </c>
      <c r="BY105" s="53">
        <v>0</v>
      </c>
      <c r="BZ105" s="53">
        <v>1</v>
      </c>
      <c r="CA105" s="53">
        <v>0</v>
      </c>
      <c r="CB105" s="53">
        <v>1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6</v>
      </c>
      <c r="CP105" s="53">
        <v>0</v>
      </c>
      <c r="CQ105" s="53">
        <v>0</v>
      </c>
      <c r="CR105" s="53">
        <v>0</v>
      </c>
      <c r="CS105" s="53">
        <v>0</v>
      </c>
      <c r="CT105" s="53">
        <v>1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1</v>
      </c>
      <c r="DE105" s="53">
        <v>2</v>
      </c>
      <c r="DF105" s="53">
        <v>1</v>
      </c>
      <c r="DG105" s="53">
        <v>1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53">
        <v>0</v>
      </c>
      <c r="EA105" s="53">
        <v>0</v>
      </c>
      <c r="EB105" s="53">
        <v>0</v>
      </c>
      <c r="EC105" s="53">
        <v>0</v>
      </c>
      <c r="ED105" s="53">
        <v>0</v>
      </c>
      <c r="EE105" s="53">
        <v>0</v>
      </c>
      <c r="EF105" s="53">
        <v>0</v>
      </c>
      <c r="EG105" s="53">
        <v>0</v>
      </c>
      <c r="EH105" s="53">
        <v>0</v>
      </c>
      <c r="EI105" s="53">
        <v>0</v>
      </c>
      <c r="EJ105" s="53">
        <v>0</v>
      </c>
      <c r="EK105" s="53">
        <v>0</v>
      </c>
      <c r="EL105" s="53">
        <v>0</v>
      </c>
      <c r="EM105" s="53">
        <v>0</v>
      </c>
      <c r="EN105" s="53">
        <v>0</v>
      </c>
      <c r="EO105" s="53">
        <v>0</v>
      </c>
      <c r="EP105" s="53">
        <v>0</v>
      </c>
      <c r="EQ105" s="53">
        <v>0</v>
      </c>
      <c r="ER105" s="53">
        <v>0</v>
      </c>
      <c r="ES105" s="53">
        <v>2</v>
      </c>
      <c r="ET105" s="53">
        <v>4</v>
      </c>
      <c r="EU105" s="53">
        <v>0</v>
      </c>
      <c r="EV105" s="53">
        <v>0</v>
      </c>
      <c r="EW105" s="53">
        <v>0</v>
      </c>
      <c r="EX105" s="53">
        <v>6</v>
      </c>
      <c r="EY105" s="53">
        <v>5</v>
      </c>
      <c r="EZ105" s="53">
        <v>2</v>
      </c>
      <c r="FA105" s="53">
        <v>0</v>
      </c>
      <c r="FB105" s="53">
        <v>0</v>
      </c>
      <c r="FC105" s="53">
        <v>0</v>
      </c>
      <c r="FD105" s="53">
        <v>1</v>
      </c>
      <c r="FE105" s="53">
        <v>0</v>
      </c>
      <c r="FF105" s="53">
        <v>0</v>
      </c>
      <c r="FG105" s="53">
        <v>0</v>
      </c>
      <c r="FH105" s="53">
        <v>1</v>
      </c>
      <c r="FI105" s="53">
        <v>2</v>
      </c>
      <c r="FJ105" s="53">
        <v>0</v>
      </c>
      <c r="FK105" s="53">
        <v>1</v>
      </c>
      <c r="FL105" s="53">
        <v>2</v>
      </c>
      <c r="FM105" s="53">
        <v>2</v>
      </c>
      <c r="FN105" s="53">
        <v>0</v>
      </c>
      <c r="FO105" s="53">
        <v>3</v>
      </c>
      <c r="FP105" s="53">
        <v>0</v>
      </c>
      <c r="FQ105" s="53">
        <v>2</v>
      </c>
      <c r="FR105" s="53">
        <v>0</v>
      </c>
      <c r="FS105" s="53">
        <v>0</v>
      </c>
      <c r="FT105" s="53">
        <v>3</v>
      </c>
      <c r="FU105" s="53">
        <v>3</v>
      </c>
      <c r="FV105" s="53">
        <v>2</v>
      </c>
      <c r="FW105" s="53">
        <v>2</v>
      </c>
      <c r="FX105" s="53">
        <v>1</v>
      </c>
      <c r="FY105" s="53">
        <v>1</v>
      </c>
      <c r="FZ105" s="53">
        <v>0</v>
      </c>
      <c r="GA105" s="53">
        <v>2</v>
      </c>
      <c r="GB105" s="53">
        <v>0</v>
      </c>
      <c r="GC105" s="53">
        <v>1</v>
      </c>
      <c r="GD105" s="53">
        <v>0</v>
      </c>
      <c r="GE105" s="53">
        <v>0</v>
      </c>
      <c r="GF105" s="53">
        <v>0</v>
      </c>
      <c r="GG105" s="53">
        <v>1</v>
      </c>
      <c r="GH105" s="53">
        <v>1</v>
      </c>
      <c r="GI105" s="53">
        <v>0</v>
      </c>
      <c r="GJ105" s="53">
        <v>0</v>
      </c>
      <c r="GK105" s="53">
        <v>0</v>
      </c>
      <c r="GL105" s="53">
        <v>0</v>
      </c>
      <c r="GM105" s="53">
        <v>1</v>
      </c>
      <c r="GN105" s="53">
        <v>0</v>
      </c>
      <c r="GO105" s="53">
        <v>0</v>
      </c>
      <c r="GP105" s="53">
        <v>0</v>
      </c>
      <c r="GQ105" s="53">
        <v>1</v>
      </c>
      <c r="GR105" s="53">
        <v>0</v>
      </c>
      <c r="GS105" s="53">
        <v>0</v>
      </c>
      <c r="GT105" s="53">
        <v>0</v>
      </c>
      <c r="GU105" s="53">
        <v>0</v>
      </c>
      <c r="GV105" s="53">
        <v>0</v>
      </c>
      <c r="GW105" s="53">
        <v>0</v>
      </c>
      <c r="GX105" s="53">
        <v>0</v>
      </c>
      <c r="GY105" s="53">
        <v>0</v>
      </c>
      <c r="GZ105" s="53">
        <v>0</v>
      </c>
      <c r="HA105" s="53">
        <v>0</v>
      </c>
      <c r="HB105" s="53">
        <v>0</v>
      </c>
      <c r="HC105" s="53">
        <v>2</v>
      </c>
    </row>
    <row r="106" spans="1:211" x14ac:dyDescent="0.25">
      <c r="A106" s="83" t="s">
        <v>279</v>
      </c>
      <c r="B106" s="53">
        <v>100</v>
      </c>
      <c r="C106" s="53">
        <v>0</v>
      </c>
      <c r="D106" s="53">
        <v>0</v>
      </c>
      <c r="E106" s="53">
        <v>83.33</v>
      </c>
      <c r="F106" s="53">
        <v>16.670000000000002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100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3">
        <v>0</v>
      </c>
      <c r="AE106" s="53">
        <v>0</v>
      </c>
      <c r="AF106" s="53">
        <v>0</v>
      </c>
      <c r="AG106" s="53">
        <v>0</v>
      </c>
      <c r="AH106" s="53">
        <v>0</v>
      </c>
      <c r="AI106" s="53">
        <v>0</v>
      </c>
      <c r="AJ106" s="53">
        <v>0</v>
      </c>
      <c r="AK106" s="53">
        <v>0</v>
      </c>
      <c r="AL106" s="53">
        <v>0</v>
      </c>
      <c r="AM106" s="53">
        <v>0</v>
      </c>
      <c r="AN106" s="53">
        <v>0</v>
      </c>
      <c r="AO106" s="53">
        <v>0</v>
      </c>
      <c r="AP106" s="53">
        <v>0</v>
      </c>
      <c r="AQ106" s="53">
        <v>100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16.670000000000002</v>
      </c>
      <c r="BF106" s="53">
        <v>0</v>
      </c>
      <c r="BG106" s="53">
        <v>83.33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16.670000000000002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16.670000000000002</v>
      </c>
      <c r="BX106" s="53">
        <v>33.33</v>
      </c>
      <c r="BY106" s="53">
        <v>0</v>
      </c>
      <c r="BZ106" s="53">
        <v>16.670000000000002</v>
      </c>
      <c r="CA106" s="53">
        <v>0</v>
      </c>
      <c r="CB106" s="53">
        <v>16.670000000000002</v>
      </c>
      <c r="CC106" s="53">
        <v>0</v>
      </c>
      <c r="CD106" s="53">
        <v>0</v>
      </c>
      <c r="CE106" s="53">
        <v>0</v>
      </c>
      <c r="CF106" s="53">
        <v>0</v>
      </c>
      <c r="CG106" s="53">
        <v>0</v>
      </c>
      <c r="CH106" s="53">
        <v>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100</v>
      </c>
      <c r="CP106" s="53">
        <v>0</v>
      </c>
      <c r="CQ106" s="53">
        <v>0</v>
      </c>
      <c r="CR106" s="53">
        <v>0</v>
      </c>
      <c r="CS106" s="53">
        <v>0</v>
      </c>
      <c r="CT106" s="53">
        <v>16.670000000000002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16.670000000000002</v>
      </c>
      <c r="DE106" s="53">
        <v>33.33</v>
      </c>
      <c r="DF106" s="53">
        <v>16.670000000000002</v>
      </c>
      <c r="DG106" s="53">
        <v>16.670000000000002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3">
        <v>0</v>
      </c>
      <c r="EI106" s="53">
        <v>0</v>
      </c>
      <c r="EJ106" s="53">
        <v>0</v>
      </c>
      <c r="EK106" s="53">
        <v>0</v>
      </c>
      <c r="EL106" s="53">
        <v>0</v>
      </c>
      <c r="EM106" s="53">
        <v>0</v>
      </c>
      <c r="EN106" s="53">
        <v>0</v>
      </c>
      <c r="EO106" s="53">
        <v>0</v>
      </c>
      <c r="EP106" s="53">
        <v>0</v>
      </c>
      <c r="EQ106" s="53">
        <v>0</v>
      </c>
      <c r="ER106" s="53">
        <v>0</v>
      </c>
      <c r="ES106" s="53">
        <v>33.33</v>
      </c>
      <c r="ET106" s="53">
        <v>66.67</v>
      </c>
      <c r="EU106" s="53">
        <v>0</v>
      </c>
      <c r="EV106" s="53">
        <v>0</v>
      </c>
      <c r="EW106" s="53">
        <v>0</v>
      </c>
      <c r="EX106" s="53">
        <v>42.86</v>
      </c>
      <c r="EY106" s="53">
        <v>35.71</v>
      </c>
      <c r="EZ106" s="53">
        <v>14.29</v>
      </c>
      <c r="FA106" s="53">
        <v>0</v>
      </c>
      <c r="FB106" s="53">
        <v>0</v>
      </c>
      <c r="FC106" s="53">
        <v>0</v>
      </c>
      <c r="FD106" s="53">
        <v>7.14</v>
      </c>
      <c r="FE106" s="53">
        <v>0</v>
      </c>
      <c r="FF106" s="53">
        <v>0</v>
      </c>
      <c r="FG106" s="53">
        <v>0</v>
      </c>
      <c r="FH106" s="53">
        <v>7.69</v>
      </c>
      <c r="FI106" s="53">
        <v>15.38</v>
      </c>
      <c r="FJ106" s="53">
        <v>0</v>
      </c>
      <c r="FK106" s="53">
        <v>7.69</v>
      </c>
      <c r="FL106" s="53">
        <v>15.38</v>
      </c>
      <c r="FM106" s="53">
        <v>15.38</v>
      </c>
      <c r="FN106" s="53">
        <v>0</v>
      </c>
      <c r="FO106" s="53">
        <v>23.08</v>
      </c>
      <c r="FP106" s="53">
        <v>0</v>
      </c>
      <c r="FQ106" s="53">
        <v>15.38</v>
      </c>
      <c r="FR106" s="53">
        <v>0</v>
      </c>
      <c r="FS106" s="53">
        <v>0</v>
      </c>
      <c r="FT106" s="53">
        <v>20</v>
      </c>
      <c r="FU106" s="53">
        <v>20</v>
      </c>
      <c r="FV106" s="53">
        <v>13.33</v>
      </c>
      <c r="FW106" s="53">
        <v>13.33</v>
      </c>
      <c r="FX106" s="53">
        <v>6.67</v>
      </c>
      <c r="FY106" s="53">
        <v>6.67</v>
      </c>
      <c r="FZ106" s="53">
        <v>0</v>
      </c>
      <c r="GA106" s="53">
        <v>13.33</v>
      </c>
      <c r="GB106" s="53">
        <v>0</v>
      </c>
      <c r="GC106" s="53">
        <v>6.67</v>
      </c>
      <c r="GD106" s="53">
        <v>0</v>
      </c>
      <c r="GE106" s="53">
        <v>0</v>
      </c>
      <c r="GF106" s="53">
        <v>0</v>
      </c>
      <c r="GG106" s="53">
        <v>16.670000000000002</v>
      </c>
      <c r="GH106" s="53">
        <v>16.670000000000002</v>
      </c>
      <c r="GI106" s="53">
        <v>0</v>
      </c>
      <c r="GJ106" s="53">
        <v>0</v>
      </c>
      <c r="GK106" s="53">
        <v>0</v>
      </c>
      <c r="GL106" s="53">
        <v>0</v>
      </c>
      <c r="GM106" s="53">
        <v>16.670000000000002</v>
      </c>
      <c r="GN106" s="53">
        <v>0</v>
      </c>
      <c r="GO106" s="53">
        <v>0</v>
      </c>
      <c r="GP106" s="53">
        <v>0</v>
      </c>
      <c r="GQ106" s="53">
        <v>16.670000000000002</v>
      </c>
      <c r="GR106" s="53">
        <v>0</v>
      </c>
      <c r="GS106" s="53">
        <v>0</v>
      </c>
      <c r="GT106" s="53">
        <v>0</v>
      </c>
      <c r="GU106" s="53">
        <v>0</v>
      </c>
      <c r="GV106" s="53">
        <v>0</v>
      </c>
      <c r="GW106" s="53">
        <v>0</v>
      </c>
      <c r="GX106" s="53">
        <v>0</v>
      </c>
      <c r="GY106" s="53">
        <v>0</v>
      </c>
      <c r="GZ106" s="53">
        <v>0</v>
      </c>
      <c r="HA106" s="53">
        <v>0</v>
      </c>
      <c r="HB106" s="53">
        <v>0</v>
      </c>
      <c r="HC106" s="53">
        <v>33.33</v>
      </c>
    </row>
    <row r="107" spans="1:211" ht="16.5" x14ac:dyDescent="0.25">
      <c r="A107" s="83" t="s">
        <v>316</v>
      </c>
      <c r="B107" s="53">
        <v>8</v>
      </c>
      <c r="C107" s="53">
        <v>1</v>
      </c>
      <c r="D107" s="53">
        <v>2</v>
      </c>
      <c r="E107" s="53">
        <v>2</v>
      </c>
      <c r="F107" s="53">
        <v>1</v>
      </c>
      <c r="G107" s="53">
        <v>1</v>
      </c>
      <c r="H107" s="53">
        <v>1</v>
      </c>
      <c r="I107" s="53">
        <v>0</v>
      </c>
      <c r="J107" s="53">
        <v>1</v>
      </c>
      <c r="K107" s="53">
        <v>0</v>
      </c>
      <c r="L107" s="53">
        <v>0</v>
      </c>
      <c r="M107" s="53">
        <v>1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2</v>
      </c>
      <c r="U107" s="53">
        <v>3</v>
      </c>
      <c r="V107" s="53">
        <v>1</v>
      </c>
      <c r="W107" s="53">
        <v>1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3">
        <v>0</v>
      </c>
      <c r="AE107" s="53">
        <v>0</v>
      </c>
      <c r="AF107" s="53">
        <v>0</v>
      </c>
      <c r="AG107" s="53">
        <v>0</v>
      </c>
      <c r="AH107" s="53">
        <v>0</v>
      </c>
      <c r="AI107" s="53">
        <v>0</v>
      </c>
      <c r="AJ107" s="53">
        <v>0</v>
      </c>
      <c r="AK107" s="53">
        <v>1</v>
      </c>
      <c r="AL107" s="53">
        <v>0</v>
      </c>
      <c r="AM107" s="53">
        <v>0</v>
      </c>
      <c r="AN107" s="53">
        <v>0</v>
      </c>
      <c r="AO107" s="53">
        <v>1</v>
      </c>
      <c r="AP107" s="53">
        <v>4</v>
      </c>
      <c r="AQ107" s="53">
        <v>5</v>
      </c>
      <c r="AR107" s="53">
        <v>0</v>
      </c>
      <c r="AS107" s="53">
        <v>0</v>
      </c>
      <c r="AT107" s="53">
        <v>2</v>
      </c>
      <c r="AU107" s="53">
        <v>0</v>
      </c>
      <c r="AV107" s="53">
        <v>0</v>
      </c>
      <c r="AW107" s="53">
        <v>0</v>
      </c>
      <c r="AX107" s="53">
        <v>1</v>
      </c>
      <c r="AY107" s="53">
        <v>0</v>
      </c>
      <c r="AZ107" s="53">
        <v>0</v>
      </c>
      <c r="BA107" s="53">
        <v>0</v>
      </c>
      <c r="BB107" s="53">
        <v>0</v>
      </c>
      <c r="BC107" s="53">
        <v>1</v>
      </c>
      <c r="BD107" s="53">
        <v>0</v>
      </c>
      <c r="BE107" s="53">
        <v>0</v>
      </c>
      <c r="BF107" s="53">
        <v>1</v>
      </c>
      <c r="BG107" s="53">
        <v>2</v>
      </c>
      <c r="BH107" s="53">
        <v>2</v>
      </c>
      <c r="BI107" s="53">
        <v>0</v>
      </c>
      <c r="BJ107" s="53">
        <v>0</v>
      </c>
      <c r="BK107" s="53">
        <v>0</v>
      </c>
      <c r="BL107" s="53">
        <v>0</v>
      </c>
      <c r="BM107" s="53">
        <v>0</v>
      </c>
      <c r="BN107" s="53">
        <v>1</v>
      </c>
      <c r="BO107" s="53">
        <v>0</v>
      </c>
      <c r="BP107" s="53">
        <v>1</v>
      </c>
      <c r="BQ107" s="53">
        <v>0</v>
      </c>
      <c r="BR107" s="53">
        <v>0</v>
      </c>
      <c r="BS107" s="53">
        <v>1</v>
      </c>
      <c r="BT107" s="53">
        <v>0</v>
      </c>
      <c r="BU107" s="53">
        <v>0</v>
      </c>
      <c r="BV107" s="53">
        <v>2</v>
      </c>
      <c r="BW107" s="53">
        <v>0</v>
      </c>
      <c r="BX107" s="53">
        <v>0</v>
      </c>
      <c r="BY107" s="53">
        <v>0</v>
      </c>
      <c r="BZ107" s="53">
        <v>0</v>
      </c>
      <c r="CA107" s="53">
        <v>1</v>
      </c>
      <c r="CB107" s="53">
        <v>0</v>
      </c>
      <c r="CC107" s="53">
        <v>0</v>
      </c>
      <c r="CD107" s="53">
        <v>0</v>
      </c>
      <c r="CE107" s="53">
        <v>2</v>
      </c>
      <c r="CF107" s="53">
        <v>0</v>
      </c>
      <c r="CG107" s="53">
        <v>1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9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9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0</v>
      </c>
      <c r="DZ107" s="53">
        <v>0</v>
      </c>
      <c r="EA107" s="53">
        <v>0</v>
      </c>
      <c r="EB107" s="53">
        <v>0</v>
      </c>
      <c r="EC107" s="53">
        <v>0</v>
      </c>
      <c r="ED107" s="53">
        <v>0</v>
      </c>
      <c r="EE107" s="53">
        <v>0</v>
      </c>
      <c r="EF107" s="53">
        <v>0</v>
      </c>
      <c r="EG107" s="53">
        <v>0</v>
      </c>
      <c r="EH107" s="53">
        <v>0</v>
      </c>
      <c r="EI107" s="53">
        <v>0</v>
      </c>
      <c r="EJ107" s="53">
        <v>0</v>
      </c>
      <c r="EK107" s="53">
        <v>0</v>
      </c>
      <c r="EL107" s="53">
        <v>0</v>
      </c>
      <c r="EM107" s="53">
        <v>0</v>
      </c>
      <c r="EN107" s="53">
        <v>0</v>
      </c>
      <c r="EO107" s="53">
        <v>0</v>
      </c>
      <c r="EP107" s="53">
        <v>0</v>
      </c>
      <c r="EQ107" s="53">
        <v>0</v>
      </c>
      <c r="ER107" s="53">
        <v>0</v>
      </c>
      <c r="ES107" s="53">
        <v>1</v>
      </c>
      <c r="ET107" s="53">
        <v>5</v>
      </c>
      <c r="EU107" s="53">
        <v>3</v>
      </c>
      <c r="EV107" s="53">
        <v>0</v>
      </c>
      <c r="EW107" s="53">
        <v>0</v>
      </c>
      <c r="EX107" s="53">
        <v>6</v>
      </c>
      <c r="EY107" s="53">
        <v>5</v>
      </c>
      <c r="EZ107" s="53">
        <v>1</v>
      </c>
      <c r="FA107" s="53">
        <v>0</v>
      </c>
      <c r="FB107" s="53">
        <v>2</v>
      </c>
      <c r="FC107" s="53">
        <v>1</v>
      </c>
      <c r="FD107" s="53">
        <v>0</v>
      </c>
      <c r="FE107" s="53">
        <v>0</v>
      </c>
      <c r="FF107" s="53">
        <v>0</v>
      </c>
      <c r="FG107" s="53">
        <v>0</v>
      </c>
      <c r="FH107" s="53">
        <v>1</v>
      </c>
      <c r="FI107" s="53">
        <v>3</v>
      </c>
      <c r="FJ107" s="53">
        <v>1</v>
      </c>
      <c r="FK107" s="53">
        <v>0</v>
      </c>
      <c r="FL107" s="53">
        <v>6</v>
      </c>
      <c r="FM107" s="53">
        <v>2</v>
      </c>
      <c r="FN107" s="53">
        <v>5</v>
      </c>
      <c r="FO107" s="53">
        <v>1</v>
      </c>
      <c r="FP107" s="53">
        <v>1</v>
      </c>
      <c r="FQ107" s="53">
        <v>3</v>
      </c>
      <c r="FR107" s="53">
        <v>0</v>
      </c>
      <c r="FS107" s="53">
        <v>1</v>
      </c>
      <c r="FT107" s="53">
        <v>5</v>
      </c>
      <c r="FU107" s="53">
        <v>5</v>
      </c>
      <c r="FV107" s="53">
        <v>1</v>
      </c>
      <c r="FW107" s="53">
        <v>3</v>
      </c>
      <c r="FX107" s="53">
        <v>3</v>
      </c>
      <c r="FY107" s="53">
        <v>0</v>
      </c>
      <c r="FZ107" s="53">
        <v>0</v>
      </c>
      <c r="GA107" s="53">
        <v>1</v>
      </c>
      <c r="GB107" s="53">
        <v>0</v>
      </c>
      <c r="GC107" s="53">
        <v>0</v>
      </c>
      <c r="GD107" s="53">
        <v>0</v>
      </c>
      <c r="GE107" s="53">
        <v>1</v>
      </c>
      <c r="GF107" s="53">
        <v>0</v>
      </c>
      <c r="GG107" s="53">
        <v>1</v>
      </c>
      <c r="GH107" s="53">
        <v>1</v>
      </c>
      <c r="GI107" s="53">
        <v>1</v>
      </c>
      <c r="GJ107" s="53">
        <v>0</v>
      </c>
      <c r="GK107" s="53">
        <v>0</v>
      </c>
      <c r="GL107" s="53">
        <v>1</v>
      </c>
      <c r="GM107" s="53">
        <v>0</v>
      </c>
      <c r="GN107" s="53">
        <v>0</v>
      </c>
      <c r="GO107" s="53">
        <v>0</v>
      </c>
      <c r="GP107" s="53">
        <v>0</v>
      </c>
      <c r="GQ107" s="53">
        <v>0</v>
      </c>
      <c r="GR107" s="53">
        <v>0</v>
      </c>
      <c r="GS107" s="53">
        <v>1</v>
      </c>
      <c r="GT107" s="53">
        <v>1</v>
      </c>
      <c r="GU107" s="53">
        <v>0</v>
      </c>
      <c r="GV107" s="53">
        <v>0</v>
      </c>
      <c r="GW107" s="53">
        <v>1</v>
      </c>
      <c r="GX107" s="53">
        <v>0</v>
      </c>
      <c r="GY107" s="53">
        <v>0</v>
      </c>
      <c r="GZ107" s="53">
        <v>0</v>
      </c>
      <c r="HA107" s="53">
        <v>1</v>
      </c>
      <c r="HB107" s="53">
        <v>0</v>
      </c>
      <c r="HC107" s="53">
        <v>1</v>
      </c>
    </row>
    <row r="108" spans="1:211" x14ac:dyDescent="0.25">
      <c r="A108" s="83" t="s">
        <v>279</v>
      </c>
      <c r="B108" s="53">
        <v>88.89</v>
      </c>
      <c r="C108" s="53">
        <v>12.5</v>
      </c>
      <c r="D108" s="53">
        <v>25</v>
      </c>
      <c r="E108" s="53">
        <v>25</v>
      </c>
      <c r="F108" s="53">
        <v>12.5</v>
      </c>
      <c r="G108" s="53">
        <v>12.5</v>
      </c>
      <c r="H108" s="53">
        <v>12.5</v>
      </c>
      <c r="I108" s="53">
        <v>0</v>
      </c>
      <c r="J108" s="53">
        <v>11.11</v>
      </c>
      <c r="K108" s="53">
        <v>0</v>
      </c>
      <c r="L108" s="53">
        <v>0</v>
      </c>
      <c r="M108" s="53">
        <v>100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22.22</v>
      </c>
      <c r="U108" s="53">
        <v>33.33</v>
      </c>
      <c r="V108" s="53">
        <v>11.11</v>
      </c>
      <c r="W108" s="53">
        <v>11.11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11.11</v>
      </c>
      <c r="AL108" s="53">
        <v>0</v>
      </c>
      <c r="AM108" s="53">
        <v>0</v>
      </c>
      <c r="AN108" s="53">
        <v>0</v>
      </c>
      <c r="AO108" s="53">
        <v>11.11</v>
      </c>
      <c r="AP108" s="53">
        <v>44.44</v>
      </c>
      <c r="AQ108" s="53">
        <v>55.56</v>
      </c>
      <c r="AR108" s="53">
        <v>0</v>
      </c>
      <c r="AS108" s="53">
        <v>0</v>
      </c>
      <c r="AT108" s="53">
        <v>22.22</v>
      </c>
      <c r="AU108" s="53">
        <v>0</v>
      </c>
      <c r="AV108" s="53">
        <v>0</v>
      </c>
      <c r="AW108" s="53">
        <v>0</v>
      </c>
      <c r="AX108" s="53">
        <v>11.11</v>
      </c>
      <c r="AY108" s="53">
        <v>0</v>
      </c>
      <c r="AZ108" s="53">
        <v>0</v>
      </c>
      <c r="BA108" s="53">
        <v>0</v>
      </c>
      <c r="BB108" s="53">
        <v>0</v>
      </c>
      <c r="BC108" s="53">
        <v>11.11</v>
      </c>
      <c r="BD108" s="53">
        <v>0</v>
      </c>
      <c r="BE108" s="53">
        <v>0</v>
      </c>
      <c r="BF108" s="53">
        <v>11.11</v>
      </c>
      <c r="BG108" s="53">
        <v>22.22</v>
      </c>
      <c r="BH108" s="53">
        <v>22.22</v>
      </c>
      <c r="BI108" s="53">
        <v>0</v>
      </c>
      <c r="BJ108" s="53">
        <v>0</v>
      </c>
      <c r="BK108" s="53">
        <v>0</v>
      </c>
      <c r="BL108" s="53">
        <v>0</v>
      </c>
      <c r="BM108" s="53">
        <v>0</v>
      </c>
      <c r="BN108" s="53">
        <v>11.11</v>
      </c>
      <c r="BO108" s="53">
        <v>0</v>
      </c>
      <c r="BP108" s="53">
        <v>11.11</v>
      </c>
      <c r="BQ108" s="53">
        <v>0</v>
      </c>
      <c r="BR108" s="53">
        <v>0</v>
      </c>
      <c r="BS108" s="53">
        <v>11.11</v>
      </c>
      <c r="BT108" s="53">
        <v>0</v>
      </c>
      <c r="BU108" s="53">
        <v>0</v>
      </c>
      <c r="BV108" s="53">
        <v>22.22</v>
      </c>
      <c r="BW108" s="53">
        <v>0</v>
      </c>
      <c r="BX108" s="53">
        <v>0</v>
      </c>
      <c r="BY108" s="53">
        <v>0</v>
      </c>
      <c r="BZ108" s="53">
        <v>0</v>
      </c>
      <c r="CA108" s="53">
        <v>11.11</v>
      </c>
      <c r="CB108" s="53">
        <v>0</v>
      </c>
      <c r="CC108" s="53">
        <v>0</v>
      </c>
      <c r="CD108" s="53">
        <v>0</v>
      </c>
      <c r="CE108" s="53">
        <v>22.22</v>
      </c>
      <c r="CF108" s="53">
        <v>0</v>
      </c>
      <c r="CG108" s="53">
        <v>11.11</v>
      </c>
      <c r="CH108" s="53">
        <v>0</v>
      </c>
      <c r="CI108" s="53">
        <v>0</v>
      </c>
      <c r="CJ108" s="53">
        <v>0</v>
      </c>
      <c r="CK108" s="53">
        <v>0</v>
      </c>
      <c r="CL108" s="53">
        <v>0</v>
      </c>
      <c r="CM108" s="53">
        <v>0</v>
      </c>
      <c r="CN108" s="53">
        <v>0</v>
      </c>
      <c r="CO108" s="53">
        <v>100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100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0</v>
      </c>
      <c r="DZ108" s="53">
        <v>0</v>
      </c>
      <c r="EA108" s="53">
        <v>0</v>
      </c>
      <c r="EB108" s="53">
        <v>0</v>
      </c>
      <c r="EC108" s="53">
        <v>0</v>
      </c>
      <c r="ED108" s="53">
        <v>0</v>
      </c>
      <c r="EE108" s="53">
        <v>0</v>
      </c>
      <c r="EF108" s="53">
        <v>0</v>
      </c>
      <c r="EG108" s="53">
        <v>0</v>
      </c>
      <c r="EH108" s="53">
        <v>0</v>
      </c>
      <c r="EI108" s="53">
        <v>0</v>
      </c>
      <c r="EJ108" s="53">
        <v>0</v>
      </c>
      <c r="EK108" s="53">
        <v>0</v>
      </c>
      <c r="EL108" s="53">
        <v>0</v>
      </c>
      <c r="EM108" s="53">
        <v>0</v>
      </c>
      <c r="EN108" s="53">
        <v>0</v>
      </c>
      <c r="EO108" s="53">
        <v>0</v>
      </c>
      <c r="EP108" s="53">
        <v>0</v>
      </c>
      <c r="EQ108" s="53">
        <v>0</v>
      </c>
      <c r="ER108" s="53">
        <v>0</v>
      </c>
      <c r="ES108" s="53">
        <v>11.11</v>
      </c>
      <c r="ET108" s="53">
        <v>55.56</v>
      </c>
      <c r="EU108" s="53">
        <v>33.33</v>
      </c>
      <c r="EV108" s="53">
        <v>0</v>
      </c>
      <c r="EW108" s="53">
        <v>0</v>
      </c>
      <c r="EX108" s="53">
        <v>40</v>
      </c>
      <c r="EY108" s="53">
        <v>33.33</v>
      </c>
      <c r="EZ108" s="53">
        <v>6.67</v>
      </c>
      <c r="FA108" s="53">
        <v>0</v>
      </c>
      <c r="FB108" s="53">
        <v>13.33</v>
      </c>
      <c r="FC108" s="53">
        <v>6.67</v>
      </c>
      <c r="FD108" s="53">
        <v>0</v>
      </c>
      <c r="FE108" s="53">
        <v>0</v>
      </c>
      <c r="FF108" s="53">
        <v>0</v>
      </c>
      <c r="FG108" s="53">
        <v>0</v>
      </c>
      <c r="FH108" s="53">
        <v>4.17</v>
      </c>
      <c r="FI108" s="53">
        <v>12.5</v>
      </c>
      <c r="FJ108" s="53">
        <v>4.17</v>
      </c>
      <c r="FK108" s="53">
        <v>0</v>
      </c>
      <c r="FL108" s="53">
        <v>25</v>
      </c>
      <c r="FM108" s="53">
        <v>8.33</v>
      </c>
      <c r="FN108" s="53">
        <v>20.83</v>
      </c>
      <c r="FO108" s="53">
        <v>4.17</v>
      </c>
      <c r="FP108" s="53">
        <v>4.17</v>
      </c>
      <c r="FQ108" s="53">
        <v>12.5</v>
      </c>
      <c r="FR108" s="53">
        <v>0</v>
      </c>
      <c r="FS108" s="53">
        <v>4.17</v>
      </c>
      <c r="FT108" s="53">
        <v>26.32</v>
      </c>
      <c r="FU108" s="53">
        <v>26.32</v>
      </c>
      <c r="FV108" s="53">
        <v>5.26</v>
      </c>
      <c r="FW108" s="53">
        <v>15.79</v>
      </c>
      <c r="FX108" s="53">
        <v>15.79</v>
      </c>
      <c r="FY108" s="53">
        <v>0</v>
      </c>
      <c r="FZ108" s="53">
        <v>0</v>
      </c>
      <c r="GA108" s="53">
        <v>5.26</v>
      </c>
      <c r="GB108" s="53">
        <v>0</v>
      </c>
      <c r="GC108" s="53">
        <v>0</v>
      </c>
      <c r="GD108" s="53">
        <v>0</v>
      </c>
      <c r="GE108" s="53">
        <v>5.26</v>
      </c>
      <c r="GF108" s="53">
        <v>0</v>
      </c>
      <c r="GG108" s="53">
        <v>11.11</v>
      </c>
      <c r="GH108" s="53">
        <v>11.11</v>
      </c>
      <c r="GI108" s="53">
        <v>11.11</v>
      </c>
      <c r="GJ108" s="53">
        <v>0</v>
      </c>
      <c r="GK108" s="53">
        <v>0</v>
      </c>
      <c r="GL108" s="53">
        <v>11.11</v>
      </c>
      <c r="GM108" s="53">
        <v>0</v>
      </c>
      <c r="GN108" s="53">
        <v>0</v>
      </c>
      <c r="GO108" s="53">
        <v>0</v>
      </c>
      <c r="GP108" s="53">
        <v>0</v>
      </c>
      <c r="GQ108" s="53">
        <v>0</v>
      </c>
      <c r="GR108" s="53">
        <v>0</v>
      </c>
      <c r="GS108" s="53">
        <v>11.11</v>
      </c>
      <c r="GT108" s="53">
        <v>11.11</v>
      </c>
      <c r="GU108" s="53">
        <v>0</v>
      </c>
      <c r="GV108" s="53">
        <v>0</v>
      </c>
      <c r="GW108" s="53">
        <v>11.11</v>
      </c>
      <c r="GX108" s="53">
        <v>0</v>
      </c>
      <c r="GY108" s="53">
        <v>0</v>
      </c>
      <c r="GZ108" s="53">
        <v>0</v>
      </c>
      <c r="HA108" s="53">
        <v>11.11</v>
      </c>
      <c r="HB108" s="53">
        <v>0</v>
      </c>
      <c r="HC108" s="53">
        <v>11.11</v>
      </c>
    </row>
    <row r="109" spans="1:211" s="52" customFormat="1" ht="16.5" x14ac:dyDescent="0.25">
      <c r="A109" s="91" t="s">
        <v>601</v>
      </c>
      <c r="B109" s="92">
        <v>3</v>
      </c>
      <c r="C109" s="92">
        <v>0</v>
      </c>
      <c r="D109" s="92">
        <v>0</v>
      </c>
      <c r="E109" s="92">
        <v>3</v>
      </c>
      <c r="F109" s="92">
        <v>0</v>
      </c>
      <c r="G109" s="92">
        <v>0</v>
      </c>
      <c r="H109" s="92">
        <v>0</v>
      </c>
      <c r="I109" s="92">
        <v>0</v>
      </c>
      <c r="J109" s="92">
        <v>1</v>
      </c>
      <c r="K109" s="92">
        <v>0</v>
      </c>
      <c r="L109" s="92">
        <v>0</v>
      </c>
      <c r="M109" s="92">
        <v>1</v>
      </c>
      <c r="N109" s="92">
        <v>0</v>
      </c>
      <c r="O109" s="92">
        <v>0</v>
      </c>
      <c r="P109" s="92">
        <v>0</v>
      </c>
      <c r="Q109" s="92">
        <v>0</v>
      </c>
      <c r="R109" s="92">
        <v>1</v>
      </c>
      <c r="S109" s="92">
        <v>1</v>
      </c>
      <c r="T109" s="92">
        <v>4</v>
      </c>
      <c r="U109" s="92">
        <v>0</v>
      </c>
      <c r="V109" s="92">
        <v>0</v>
      </c>
      <c r="W109" s="92">
        <v>0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2">
        <v>0</v>
      </c>
      <c r="AE109" s="92">
        <v>0</v>
      </c>
      <c r="AF109" s="92">
        <v>0</v>
      </c>
      <c r="AG109" s="92">
        <v>0</v>
      </c>
      <c r="AH109" s="92">
        <v>0</v>
      </c>
      <c r="AI109" s="92">
        <v>0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2</v>
      </c>
      <c r="AQ109" s="92">
        <v>2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2">
        <v>0</v>
      </c>
      <c r="BA109" s="92">
        <v>0</v>
      </c>
      <c r="BB109" s="92">
        <v>0</v>
      </c>
      <c r="BC109" s="92">
        <v>0</v>
      </c>
      <c r="BD109" s="92">
        <v>0</v>
      </c>
      <c r="BE109" s="92">
        <v>0</v>
      </c>
      <c r="BF109" s="92">
        <v>0</v>
      </c>
      <c r="BG109" s="92">
        <v>4</v>
      </c>
      <c r="BH109" s="92">
        <v>0</v>
      </c>
      <c r="BI109" s="92">
        <v>0</v>
      </c>
      <c r="BJ109" s="92">
        <v>0</v>
      </c>
      <c r="BK109" s="92">
        <v>1</v>
      </c>
      <c r="BL109" s="92">
        <v>0</v>
      </c>
      <c r="BM109" s="92">
        <v>0</v>
      </c>
      <c r="BN109" s="92">
        <v>0</v>
      </c>
      <c r="BO109" s="92">
        <v>0</v>
      </c>
      <c r="BP109" s="92">
        <v>0</v>
      </c>
      <c r="BQ109" s="92">
        <v>0</v>
      </c>
      <c r="BR109" s="92">
        <v>0</v>
      </c>
      <c r="BS109" s="92">
        <v>0</v>
      </c>
      <c r="BT109" s="92">
        <v>0</v>
      </c>
      <c r="BU109" s="92">
        <v>0</v>
      </c>
      <c r="BV109" s="92">
        <v>0</v>
      </c>
      <c r="BW109" s="92">
        <v>0</v>
      </c>
      <c r="BX109" s="92">
        <v>0</v>
      </c>
      <c r="BY109" s="92">
        <v>0</v>
      </c>
      <c r="BZ109" s="92">
        <v>0</v>
      </c>
      <c r="CA109" s="92">
        <v>0</v>
      </c>
      <c r="CB109" s="92">
        <v>1</v>
      </c>
      <c r="CC109" s="92">
        <v>1</v>
      </c>
      <c r="CD109" s="92">
        <v>1</v>
      </c>
      <c r="CE109" s="92">
        <v>0</v>
      </c>
      <c r="CF109" s="92">
        <v>0</v>
      </c>
      <c r="CG109" s="92">
        <v>0</v>
      </c>
      <c r="CH109" s="92">
        <v>0</v>
      </c>
      <c r="CI109" s="92">
        <v>0</v>
      </c>
      <c r="CJ109" s="92">
        <v>0</v>
      </c>
      <c r="CK109" s="92">
        <v>0</v>
      </c>
      <c r="CL109" s="92">
        <v>0</v>
      </c>
      <c r="CM109" s="92">
        <v>0</v>
      </c>
      <c r="CN109" s="92">
        <v>0</v>
      </c>
      <c r="CO109" s="92">
        <v>4</v>
      </c>
      <c r="CP109" s="92">
        <v>0</v>
      </c>
      <c r="CQ109" s="92">
        <v>0</v>
      </c>
      <c r="CR109" s="92">
        <v>1</v>
      </c>
      <c r="CS109" s="92">
        <v>0</v>
      </c>
      <c r="CT109" s="92">
        <v>0</v>
      </c>
      <c r="CU109" s="92">
        <v>0</v>
      </c>
      <c r="CV109" s="92">
        <v>0</v>
      </c>
      <c r="CW109" s="92">
        <v>0</v>
      </c>
      <c r="CX109" s="92">
        <v>0</v>
      </c>
      <c r="CY109" s="92">
        <v>0</v>
      </c>
      <c r="CZ109" s="92">
        <v>0</v>
      </c>
      <c r="DA109" s="92">
        <v>0</v>
      </c>
      <c r="DB109" s="92">
        <v>0</v>
      </c>
      <c r="DC109" s="92">
        <v>2</v>
      </c>
      <c r="DD109" s="92">
        <v>0</v>
      </c>
      <c r="DE109" s="92">
        <v>1</v>
      </c>
      <c r="DF109" s="92">
        <v>0</v>
      </c>
      <c r="DG109" s="92">
        <v>0</v>
      </c>
      <c r="DH109" s="92">
        <v>0</v>
      </c>
      <c r="DI109" s="92">
        <v>0</v>
      </c>
      <c r="DJ109" s="92">
        <v>0</v>
      </c>
      <c r="DK109" s="92">
        <v>0</v>
      </c>
      <c r="DL109" s="92">
        <v>0</v>
      </c>
      <c r="DM109" s="92">
        <v>0</v>
      </c>
      <c r="DN109" s="92">
        <v>0</v>
      </c>
      <c r="DO109" s="92">
        <v>0</v>
      </c>
      <c r="DP109" s="92">
        <v>0</v>
      </c>
      <c r="DQ109" s="92">
        <v>0</v>
      </c>
      <c r="DR109" s="92">
        <v>0</v>
      </c>
      <c r="DS109" s="92">
        <v>0</v>
      </c>
      <c r="DT109" s="92">
        <v>0</v>
      </c>
      <c r="DU109" s="92">
        <v>1</v>
      </c>
      <c r="DV109" s="92">
        <v>0</v>
      </c>
      <c r="DW109" s="92">
        <v>0</v>
      </c>
      <c r="DX109" s="92">
        <v>0</v>
      </c>
      <c r="DY109" s="92">
        <v>0</v>
      </c>
      <c r="DZ109" s="92">
        <v>0</v>
      </c>
      <c r="EA109" s="92">
        <v>0</v>
      </c>
      <c r="EB109" s="92">
        <v>0</v>
      </c>
      <c r="EC109" s="92">
        <v>0</v>
      </c>
      <c r="ED109" s="92">
        <v>0</v>
      </c>
      <c r="EE109" s="92">
        <v>0</v>
      </c>
      <c r="EF109" s="92">
        <v>0</v>
      </c>
      <c r="EG109" s="92">
        <v>0</v>
      </c>
      <c r="EH109" s="92">
        <v>0</v>
      </c>
      <c r="EI109" s="92">
        <v>0</v>
      </c>
      <c r="EJ109" s="92">
        <v>0</v>
      </c>
      <c r="EK109" s="92">
        <v>0</v>
      </c>
      <c r="EL109" s="92">
        <v>0</v>
      </c>
      <c r="EM109" s="92">
        <v>0</v>
      </c>
      <c r="EN109" s="92">
        <v>0</v>
      </c>
      <c r="EO109" s="92">
        <v>0</v>
      </c>
      <c r="EP109" s="92">
        <v>0</v>
      </c>
      <c r="EQ109" s="92">
        <v>0</v>
      </c>
      <c r="ER109" s="92">
        <v>0</v>
      </c>
      <c r="ES109" s="92">
        <v>1</v>
      </c>
      <c r="ET109" s="92">
        <v>2</v>
      </c>
      <c r="EU109" s="92">
        <v>0</v>
      </c>
      <c r="EV109" s="92">
        <v>1</v>
      </c>
      <c r="EW109" s="92">
        <v>0</v>
      </c>
      <c r="EX109" s="92">
        <v>2</v>
      </c>
      <c r="EY109" s="92">
        <v>2</v>
      </c>
      <c r="EZ109" s="92">
        <v>0</v>
      </c>
      <c r="FA109" s="92">
        <v>0</v>
      </c>
      <c r="FB109" s="92">
        <v>0</v>
      </c>
      <c r="FC109" s="92">
        <v>0</v>
      </c>
      <c r="FD109" s="92">
        <v>1</v>
      </c>
      <c r="FE109" s="92">
        <v>0</v>
      </c>
      <c r="FF109" s="92">
        <v>2</v>
      </c>
      <c r="FG109" s="92">
        <v>1</v>
      </c>
      <c r="FH109" s="92">
        <v>2</v>
      </c>
      <c r="FI109" s="92">
        <v>4</v>
      </c>
      <c r="FJ109" s="92">
        <v>1</v>
      </c>
      <c r="FK109" s="92">
        <v>1</v>
      </c>
      <c r="FL109" s="92">
        <v>2</v>
      </c>
      <c r="FM109" s="92">
        <v>0</v>
      </c>
      <c r="FN109" s="92">
        <v>2</v>
      </c>
      <c r="FO109" s="92">
        <v>0</v>
      </c>
      <c r="FP109" s="92">
        <v>1</v>
      </c>
      <c r="FQ109" s="92">
        <v>0</v>
      </c>
      <c r="FR109" s="92">
        <v>0</v>
      </c>
      <c r="FS109" s="92">
        <v>1</v>
      </c>
      <c r="FT109" s="92">
        <v>1</v>
      </c>
      <c r="FU109" s="92">
        <v>2</v>
      </c>
      <c r="FV109" s="92">
        <v>0</v>
      </c>
      <c r="FW109" s="92">
        <v>0</v>
      </c>
      <c r="FX109" s="92">
        <v>2</v>
      </c>
      <c r="FY109" s="92">
        <v>2</v>
      </c>
      <c r="FZ109" s="92">
        <v>1</v>
      </c>
      <c r="GA109" s="92">
        <v>0</v>
      </c>
      <c r="GB109" s="92">
        <v>0</v>
      </c>
      <c r="GC109" s="92">
        <v>1</v>
      </c>
      <c r="GD109" s="92">
        <v>0</v>
      </c>
      <c r="GE109" s="92">
        <v>2</v>
      </c>
      <c r="GF109" s="92">
        <v>1</v>
      </c>
      <c r="GG109" s="92">
        <v>0</v>
      </c>
      <c r="GH109" s="92">
        <v>1</v>
      </c>
      <c r="GI109" s="92">
        <v>0</v>
      </c>
      <c r="GJ109" s="92">
        <v>0</v>
      </c>
      <c r="GK109" s="92">
        <v>0</v>
      </c>
      <c r="GL109" s="92">
        <v>0</v>
      </c>
      <c r="GM109" s="92">
        <v>0</v>
      </c>
      <c r="GN109" s="92">
        <v>0</v>
      </c>
      <c r="GO109" s="92">
        <v>0</v>
      </c>
      <c r="GP109" s="92">
        <v>0</v>
      </c>
      <c r="GQ109" s="92">
        <v>0</v>
      </c>
      <c r="GR109" s="92">
        <v>0</v>
      </c>
      <c r="GS109" s="92">
        <v>1</v>
      </c>
      <c r="GT109" s="92">
        <v>0</v>
      </c>
      <c r="GU109" s="92">
        <v>0</v>
      </c>
      <c r="GV109" s="92">
        <v>1</v>
      </c>
      <c r="GW109" s="92">
        <v>0</v>
      </c>
      <c r="GX109" s="92">
        <v>0</v>
      </c>
      <c r="GY109" s="92">
        <v>0</v>
      </c>
      <c r="GZ109" s="92">
        <v>0</v>
      </c>
      <c r="HA109" s="92">
        <v>0</v>
      </c>
      <c r="HB109" s="92">
        <v>2</v>
      </c>
      <c r="HC109" s="92">
        <v>0</v>
      </c>
    </row>
    <row r="110" spans="1:211" x14ac:dyDescent="0.25">
      <c r="A110" s="93" t="s">
        <v>279</v>
      </c>
      <c r="B110" s="92">
        <v>50</v>
      </c>
      <c r="C110" s="92">
        <v>0</v>
      </c>
      <c r="D110" s="92">
        <v>0</v>
      </c>
      <c r="E110" s="92">
        <v>100</v>
      </c>
      <c r="F110" s="92">
        <v>0</v>
      </c>
      <c r="G110" s="92">
        <v>0</v>
      </c>
      <c r="H110" s="92">
        <v>0</v>
      </c>
      <c r="I110" s="92">
        <v>0</v>
      </c>
      <c r="J110" s="92">
        <v>16.670000000000002</v>
      </c>
      <c r="K110" s="92">
        <v>0</v>
      </c>
      <c r="L110" s="92">
        <v>0</v>
      </c>
      <c r="M110" s="92">
        <v>100</v>
      </c>
      <c r="N110" s="92">
        <v>0</v>
      </c>
      <c r="O110" s="92">
        <v>0</v>
      </c>
      <c r="P110" s="92">
        <v>0</v>
      </c>
      <c r="Q110" s="92">
        <v>0</v>
      </c>
      <c r="R110" s="92">
        <v>16.670000000000002</v>
      </c>
      <c r="S110" s="92">
        <v>16.670000000000002</v>
      </c>
      <c r="T110" s="92">
        <v>100</v>
      </c>
      <c r="U110" s="92">
        <v>0</v>
      </c>
      <c r="V110" s="92">
        <v>0</v>
      </c>
      <c r="W110" s="92">
        <v>0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2">
        <v>0</v>
      </c>
      <c r="AE110" s="92">
        <v>0</v>
      </c>
      <c r="AF110" s="92">
        <v>0</v>
      </c>
      <c r="AG110" s="92">
        <v>0</v>
      </c>
      <c r="AH110" s="92">
        <v>0</v>
      </c>
      <c r="AI110" s="92">
        <v>0</v>
      </c>
      <c r="AJ110" s="92">
        <v>0</v>
      </c>
      <c r="AK110" s="92">
        <v>0</v>
      </c>
      <c r="AL110" s="92">
        <v>0</v>
      </c>
      <c r="AM110" s="92">
        <v>0</v>
      </c>
      <c r="AN110" s="92">
        <v>0</v>
      </c>
      <c r="AO110" s="92">
        <v>0</v>
      </c>
      <c r="AP110" s="92">
        <v>50</v>
      </c>
      <c r="AQ110" s="92">
        <v>50</v>
      </c>
      <c r="AR110" s="92">
        <v>0</v>
      </c>
      <c r="AS110" s="92">
        <v>0</v>
      </c>
      <c r="AT110" s="92">
        <v>0</v>
      </c>
      <c r="AU110" s="92">
        <v>0</v>
      </c>
      <c r="AV110" s="92">
        <v>0</v>
      </c>
      <c r="AW110" s="92">
        <v>0</v>
      </c>
      <c r="AX110" s="92">
        <v>0</v>
      </c>
      <c r="AY110" s="92">
        <v>0</v>
      </c>
      <c r="AZ110" s="92">
        <v>0</v>
      </c>
      <c r="BA110" s="92">
        <v>0</v>
      </c>
      <c r="BB110" s="92">
        <v>0</v>
      </c>
      <c r="BC110" s="92">
        <v>0</v>
      </c>
      <c r="BD110" s="92">
        <v>0</v>
      </c>
      <c r="BE110" s="92">
        <v>0</v>
      </c>
      <c r="BF110" s="92">
        <v>0</v>
      </c>
      <c r="BG110" s="92">
        <v>100</v>
      </c>
      <c r="BH110" s="92">
        <v>0</v>
      </c>
      <c r="BI110" s="92">
        <v>0</v>
      </c>
      <c r="BJ110" s="92">
        <v>0</v>
      </c>
      <c r="BK110" s="92">
        <v>25</v>
      </c>
      <c r="BL110" s="92">
        <v>0</v>
      </c>
      <c r="BM110" s="92">
        <v>0</v>
      </c>
      <c r="BN110" s="92">
        <v>0</v>
      </c>
      <c r="BO110" s="92">
        <v>0</v>
      </c>
      <c r="BP110" s="92">
        <v>0</v>
      </c>
      <c r="BQ110" s="92">
        <v>0</v>
      </c>
      <c r="BR110" s="92">
        <v>0</v>
      </c>
      <c r="BS110" s="92">
        <v>0</v>
      </c>
      <c r="BT110" s="92">
        <v>0</v>
      </c>
      <c r="BU110" s="92">
        <v>0</v>
      </c>
      <c r="BV110" s="92">
        <v>0</v>
      </c>
      <c r="BW110" s="92">
        <v>0</v>
      </c>
      <c r="BX110" s="92">
        <v>0</v>
      </c>
      <c r="BY110" s="92">
        <v>0</v>
      </c>
      <c r="BZ110" s="92">
        <v>0</v>
      </c>
      <c r="CA110" s="92">
        <v>0</v>
      </c>
      <c r="CB110" s="92">
        <v>25</v>
      </c>
      <c r="CC110" s="92">
        <v>25</v>
      </c>
      <c r="CD110" s="92">
        <v>25</v>
      </c>
      <c r="CE110" s="92">
        <v>0</v>
      </c>
      <c r="CF110" s="92">
        <v>0</v>
      </c>
      <c r="CG110" s="92">
        <v>0</v>
      </c>
      <c r="CH110" s="92">
        <v>0</v>
      </c>
      <c r="CI110" s="92">
        <v>0</v>
      </c>
      <c r="CJ110" s="92">
        <v>0</v>
      </c>
      <c r="CK110" s="92">
        <v>0</v>
      </c>
      <c r="CL110" s="92">
        <v>0</v>
      </c>
      <c r="CM110" s="92">
        <v>0</v>
      </c>
      <c r="CN110" s="92">
        <v>0</v>
      </c>
      <c r="CO110" s="92">
        <v>100</v>
      </c>
      <c r="CP110" s="92">
        <v>0</v>
      </c>
      <c r="CQ110" s="92">
        <v>0</v>
      </c>
      <c r="CR110" s="92">
        <v>25</v>
      </c>
      <c r="CS110" s="92">
        <v>0</v>
      </c>
      <c r="CT110" s="92">
        <v>0</v>
      </c>
      <c r="CU110" s="92">
        <v>0</v>
      </c>
      <c r="CV110" s="92">
        <v>0</v>
      </c>
      <c r="CW110" s="92">
        <v>0</v>
      </c>
      <c r="CX110" s="92">
        <v>0</v>
      </c>
      <c r="CY110" s="92">
        <v>0</v>
      </c>
      <c r="CZ110" s="92">
        <v>0</v>
      </c>
      <c r="DA110" s="92">
        <v>0</v>
      </c>
      <c r="DB110" s="92">
        <v>0</v>
      </c>
      <c r="DC110" s="92">
        <v>50</v>
      </c>
      <c r="DD110" s="92">
        <v>0</v>
      </c>
      <c r="DE110" s="92">
        <v>25</v>
      </c>
      <c r="DF110" s="92">
        <v>0</v>
      </c>
      <c r="DG110" s="92">
        <v>0</v>
      </c>
      <c r="DH110" s="92">
        <v>0</v>
      </c>
      <c r="DI110" s="92">
        <v>0</v>
      </c>
      <c r="DJ110" s="92">
        <v>0</v>
      </c>
      <c r="DK110" s="92">
        <v>0</v>
      </c>
      <c r="DL110" s="92">
        <v>0</v>
      </c>
      <c r="DM110" s="92">
        <v>0</v>
      </c>
      <c r="DN110" s="92">
        <v>0</v>
      </c>
      <c r="DO110" s="92">
        <v>0</v>
      </c>
      <c r="DP110" s="92">
        <v>0</v>
      </c>
      <c r="DQ110" s="92">
        <v>0</v>
      </c>
      <c r="DR110" s="92">
        <v>0</v>
      </c>
      <c r="DS110" s="92">
        <v>0</v>
      </c>
      <c r="DT110" s="92">
        <v>0</v>
      </c>
      <c r="DU110" s="92">
        <v>100</v>
      </c>
      <c r="DV110" s="92">
        <v>0</v>
      </c>
      <c r="DW110" s="92">
        <v>0</v>
      </c>
      <c r="DX110" s="92">
        <v>0</v>
      </c>
      <c r="DY110" s="92">
        <v>0</v>
      </c>
      <c r="DZ110" s="92">
        <v>0</v>
      </c>
      <c r="EA110" s="92">
        <v>0</v>
      </c>
      <c r="EB110" s="92">
        <v>0</v>
      </c>
      <c r="EC110" s="92">
        <v>0</v>
      </c>
      <c r="ED110" s="92">
        <v>0</v>
      </c>
      <c r="EE110" s="92">
        <v>0</v>
      </c>
      <c r="EF110" s="92">
        <v>0</v>
      </c>
      <c r="EG110" s="92">
        <v>0</v>
      </c>
      <c r="EH110" s="92">
        <v>0</v>
      </c>
      <c r="EI110" s="92">
        <v>0</v>
      </c>
      <c r="EJ110" s="92">
        <v>0</v>
      </c>
      <c r="EK110" s="92">
        <v>0</v>
      </c>
      <c r="EL110" s="92">
        <v>0</v>
      </c>
      <c r="EM110" s="92">
        <v>0</v>
      </c>
      <c r="EN110" s="92">
        <v>0</v>
      </c>
      <c r="EO110" s="92">
        <v>0</v>
      </c>
      <c r="EP110" s="92">
        <v>0</v>
      </c>
      <c r="EQ110" s="92">
        <v>0</v>
      </c>
      <c r="ER110" s="92">
        <v>0</v>
      </c>
      <c r="ES110" s="92">
        <v>25</v>
      </c>
      <c r="ET110" s="92">
        <v>50</v>
      </c>
      <c r="EU110" s="92">
        <v>0</v>
      </c>
      <c r="EV110" s="92">
        <v>25</v>
      </c>
      <c r="EW110" s="92">
        <v>0</v>
      </c>
      <c r="EX110" s="92">
        <v>25</v>
      </c>
      <c r="EY110" s="92">
        <v>25</v>
      </c>
      <c r="EZ110" s="92">
        <v>0</v>
      </c>
      <c r="FA110" s="92">
        <v>0</v>
      </c>
      <c r="FB110" s="92">
        <v>0</v>
      </c>
      <c r="FC110" s="92">
        <v>0</v>
      </c>
      <c r="FD110" s="92">
        <v>12.5</v>
      </c>
      <c r="FE110" s="92">
        <v>0</v>
      </c>
      <c r="FF110" s="92">
        <v>25</v>
      </c>
      <c r="FG110" s="92">
        <v>12.5</v>
      </c>
      <c r="FH110" s="92">
        <v>14.29</v>
      </c>
      <c r="FI110" s="92">
        <v>28.57</v>
      </c>
      <c r="FJ110" s="92">
        <v>7.14</v>
      </c>
      <c r="FK110" s="92">
        <v>7.14</v>
      </c>
      <c r="FL110" s="92">
        <v>14.29</v>
      </c>
      <c r="FM110" s="92">
        <v>0</v>
      </c>
      <c r="FN110" s="92">
        <v>14.29</v>
      </c>
      <c r="FO110" s="92">
        <v>0</v>
      </c>
      <c r="FP110" s="92">
        <v>7.14</v>
      </c>
      <c r="FQ110" s="92">
        <v>0</v>
      </c>
      <c r="FR110" s="92">
        <v>0</v>
      </c>
      <c r="FS110" s="92">
        <v>7.14</v>
      </c>
      <c r="FT110" s="92">
        <v>9.09</v>
      </c>
      <c r="FU110" s="92">
        <v>18.18</v>
      </c>
      <c r="FV110" s="92">
        <v>0</v>
      </c>
      <c r="FW110" s="92">
        <v>0</v>
      </c>
      <c r="FX110" s="92">
        <v>18.18</v>
      </c>
      <c r="FY110" s="92">
        <v>18.18</v>
      </c>
      <c r="FZ110" s="92">
        <v>9.09</v>
      </c>
      <c r="GA110" s="92">
        <v>0</v>
      </c>
      <c r="GB110" s="92">
        <v>0</v>
      </c>
      <c r="GC110" s="92">
        <v>9.09</v>
      </c>
      <c r="GD110" s="92">
        <v>0</v>
      </c>
      <c r="GE110" s="92">
        <v>18.18</v>
      </c>
      <c r="GF110" s="92">
        <v>16.670000000000002</v>
      </c>
      <c r="GG110" s="92">
        <v>0</v>
      </c>
      <c r="GH110" s="92">
        <v>16.670000000000002</v>
      </c>
      <c r="GI110" s="92">
        <v>0</v>
      </c>
      <c r="GJ110" s="92">
        <v>0</v>
      </c>
      <c r="GK110" s="92">
        <v>0</v>
      </c>
      <c r="GL110" s="92">
        <v>0</v>
      </c>
      <c r="GM110" s="92">
        <v>0</v>
      </c>
      <c r="GN110" s="92">
        <v>0</v>
      </c>
      <c r="GO110" s="92">
        <v>0</v>
      </c>
      <c r="GP110" s="92">
        <v>0</v>
      </c>
      <c r="GQ110" s="92">
        <v>0</v>
      </c>
      <c r="GR110" s="92">
        <v>0</v>
      </c>
      <c r="GS110" s="92">
        <v>16.670000000000002</v>
      </c>
      <c r="GT110" s="92">
        <v>0</v>
      </c>
      <c r="GU110" s="92">
        <v>0</v>
      </c>
      <c r="GV110" s="92">
        <v>16.670000000000002</v>
      </c>
      <c r="GW110" s="92">
        <v>0</v>
      </c>
      <c r="GX110" s="92">
        <v>0</v>
      </c>
      <c r="GY110" s="92">
        <v>0</v>
      </c>
      <c r="GZ110" s="92">
        <v>0</v>
      </c>
      <c r="HA110" s="92">
        <v>0</v>
      </c>
      <c r="HB110" s="92">
        <v>33.33</v>
      </c>
      <c r="HC110" s="92">
        <v>0</v>
      </c>
    </row>
    <row r="111" spans="1:211" ht="16.5" x14ac:dyDescent="0.25">
      <c r="A111" s="90" t="s">
        <v>618</v>
      </c>
      <c r="B111" s="53">
        <v>3</v>
      </c>
      <c r="C111" s="53">
        <v>0</v>
      </c>
      <c r="D111" s="53">
        <v>0</v>
      </c>
      <c r="E111" s="53">
        <v>3</v>
      </c>
      <c r="F111" s="53">
        <v>0</v>
      </c>
      <c r="G111" s="53">
        <v>0</v>
      </c>
      <c r="H111" s="53">
        <v>0</v>
      </c>
      <c r="I111" s="53">
        <v>0</v>
      </c>
      <c r="J111" s="53">
        <v>1</v>
      </c>
      <c r="K111" s="53">
        <v>0</v>
      </c>
      <c r="L111" s="53">
        <v>0</v>
      </c>
      <c r="M111" s="53">
        <v>1</v>
      </c>
      <c r="N111" s="53">
        <v>0</v>
      </c>
      <c r="O111" s="53">
        <v>0</v>
      </c>
      <c r="P111" s="53">
        <v>0</v>
      </c>
      <c r="Q111" s="53">
        <v>0</v>
      </c>
      <c r="R111" s="53">
        <v>1</v>
      </c>
      <c r="S111" s="53">
        <v>1</v>
      </c>
      <c r="T111" s="53">
        <v>4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0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2</v>
      </c>
      <c r="AQ111" s="53">
        <v>2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4</v>
      </c>
      <c r="BH111" s="53">
        <v>0</v>
      </c>
      <c r="BI111" s="53">
        <v>0</v>
      </c>
      <c r="BJ111" s="53">
        <v>0</v>
      </c>
      <c r="BK111" s="53">
        <v>1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0</v>
      </c>
      <c r="BV111" s="53">
        <v>0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1</v>
      </c>
      <c r="CC111" s="53">
        <v>1</v>
      </c>
      <c r="CD111" s="53">
        <v>1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0</v>
      </c>
      <c r="CK111" s="53">
        <v>0</v>
      </c>
      <c r="CL111" s="53">
        <v>0</v>
      </c>
      <c r="CM111" s="53">
        <v>0</v>
      </c>
      <c r="CN111" s="53">
        <v>0</v>
      </c>
      <c r="CO111" s="53">
        <v>4</v>
      </c>
      <c r="CP111" s="53">
        <v>0</v>
      </c>
      <c r="CQ111" s="53">
        <v>0</v>
      </c>
      <c r="CR111" s="53">
        <v>1</v>
      </c>
      <c r="CS111" s="53">
        <v>0</v>
      </c>
      <c r="CT111" s="53">
        <v>0</v>
      </c>
      <c r="CU111" s="53">
        <v>0</v>
      </c>
      <c r="CV111" s="53">
        <v>0</v>
      </c>
      <c r="CW111" s="53">
        <v>0</v>
      </c>
      <c r="CX111" s="53">
        <v>0</v>
      </c>
      <c r="CY111" s="53">
        <v>0</v>
      </c>
      <c r="CZ111" s="53">
        <v>0</v>
      </c>
      <c r="DA111" s="53">
        <v>0</v>
      </c>
      <c r="DB111" s="53">
        <v>0</v>
      </c>
      <c r="DC111" s="53">
        <v>2</v>
      </c>
      <c r="DD111" s="53">
        <v>0</v>
      </c>
      <c r="DE111" s="53">
        <v>1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1</v>
      </c>
      <c r="DV111" s="53">
        <v>0</v>
      </c>
      <c r="DW111" s="53">
        <v>0</v>
      </c>
      <c r="DX111" s="53">
        <v>0</v>
      </c>
      <c r="DY111" s="53">
        <v>0</v>
      </c>
      <c r="DZ111" s="53">
        <v>0</v>
      </c>
      <c r="EA111" s="53">
        <v>0</v>
      </c>
      <c r="EB111" s="53">
        <v>0</v>
      </c>
      <c r="EC111" s="53">
        <v>0</v>
      </c>
      <c r="ED111" s="53">
        <v>0</v>
      </c>
      <c r="EE111" s="53">
        <v>0</v>
      </c>
      <c r="EF111" s="53">
        <v>0</v>
      </c>
      <c r="EG111" s="53">
        <v>0</v>
      </c>
      <c r="EH111" s="53">
        <v>0</v>
      </c>
      <c r="EI111" s="53">
        <v>0</v>
      </c>
      <c r="EJ111" s="53">
        <v>0</v>
      </c>
      <c r="EK111" s="53">
        <v>0</v>
      </c>
      <c r="EL111" s="53">
        <v>0</v>
      </c>
      <c r="EM111" s="53">
        <v>0</v>
      </c>
      <c r="EN111" s="53">
        <v>0</v>
      </c>
      <c r="EO111" s="53">
        <v>0</v>
      </c>
      <c r="EP111" s="53">
        <v>0</v>
      </c>
      <c r="EQ111" s="53">
        <v>0</v>
      </c>
      <c r="ER111" s="53">
        <v>0</v>
      </c>
      <c r="ES111" s="53">
        <v>1</v>
      </c>
      <c r="ET111" s="53">
        <v>2</v>
      </c>
      <c r="EU111" s="53">
        <v>0</v>
      </c>
      <c r="EV111" s="53">
        <v>1</v>
      </c>
      <c r="EW111" s="53">
        <v>0</v>
      </c>
      <c r="EX111" s="53">
        <v>2</v>
      </c>
      <c r="EY111" s="53">
        <v>2</v>
      </c>
      <c r="EZ111" s="53">
        <v>0</v>
      </c>
      <c r="FA111" s="53">
        <v>0</v>
      </c>
      <c r="FB111" s="53">
        <v>0</v>
      </c>
      <c r="FC111" s="53">
        <v>0</v>
      </c>
      <c r="FD111" s="53">
        <v>1</v>
      </c>
      <c r="FE111" s="53">
        <v>0</v>
      </c>
      <c r="FF111" s="53">
        <v>2</v>
      </c>
      <c r="FG111" s="53">
        <v>1</v>
      </c>
      <c r="FH111" s="53">
        <v>2</v>
      </c>
      <c r="FI111" s="53">
        <v>4</v>
      </c>
      <c r="FJ111" s="53">
        <v>1</v>
      </c>
      <c r="FK111" s="53">
        <v>1</v>
      </c>
      <c r="FL111" s="53">
        <v>2</v>
      </c>
      <c r="FM111" s="53">
        <v>0</v>
      </c>
      <c r="FN111" s="53">
        <v>2</v>
      </c>
      <c r="FO111" s="53">
        <v>0</v>
      </c>
      <c r="FP111" s="53">
        <v>1</v>
      </c>
      <c r="FQ111" s="53">
        <v>0</v>
      </c>
      <c r="FR111" s="53">
        <v>0</v>
      </c>
      <c r="FS111" s="53">
        <v>1</v>
      </c>
      <c r="FT111" s="53">
        <v>1</v>
      </c>
      <c r="FU111" s="53">
        <v>2</v>
      </c>
      <c r="FV111" s="53">
        <v>0</v>
      </c>
      <c r="FW111" s="53">
        <v>0</v>
      </c>
      <c r="FX111" s="53">
        <v>2</v>
      </c>
      <c r="FY111" s="53">
        <v>2</v>
      </c>
      <c r="FZ111" s="53">
        <v>1</v>
      </c>
      <c r="GA111" s="53">
        <v>0</v>
      </c>
      <c r="GB111" s="53">
        <v>0</v>
      </c>
      <c r="GC111" s="53">
        <v>1</v>
      </c>
      <c r="GD111" s="53">
        <v>0</v>
      </c>
      <c r="GE111" s="53">
        <v>2</v>
      </c>
      <c r="GF111" s="53">
        <v>1</v>
      </c>
      <c r="GG111" s="53">
        <v>0</v>
      </c>
      <c r="GH111" s="53">
        <v>1</v>
      </c>
      <c r="GI111" s="53">
        <v>0</v>
      </c>
      <c r="GJ111" s="53">
        <v>0</v>
      </c>
      <c r="GK111" s="53">
        <v>0</v>
      </c>
      <c r="GL111" s="53">
        <v>0</v>
      </c>
      <c r="GM111" s="53">
        <v>0</v>
      </c>
      <c r="GN111" s="53">
        <v>0</v>
      </c>
      <c r="GO111" s="53">
        <v>0</v>
      </c>
      <c r="GP111" s="53">
        <v>0</v>
      </c>
      <c r="GQ111" s="53">
        <v>0</v>
      </c>
      <c r="GR111" s="53">
        <v>0</v>
      </c>
      <c r="GS111" s="53">
        <v>1</v>
      </c>
      <c r="GT111" s="53">
        <v>0</v>
      </c>
      <c r="GU111" s="53">
        <v>0</v>
      </c>
      <c r="GV111" s="53">
        <v>1</v>
      </c>
      <c r="GW111" s="53">
        <v>0</v>
      </c>
      <c r="GX111" s="53">
        <v>0</v>
      </c>
      <c r="GY111" s="53">
        <v>0</v>
      </c>
      <c r="GZ111" s="53">
        <v>0</v>
      </c>
      <c r="HA111" s="53">
        <v>0</v>
      </c>
      <c r="HB111" s="53">
        <v>2</v>
      </c>
      <c r="HC111" s="53">
        <v>0</v>
      </c>
    </row>
    <row r="112" spans="1:211" x14ac:dyDescent="0.25">
      <c r="A112" s="94" t="s">
        <v>279</v>
      </c>
      <c r="B112" s="53">
        <v>50</v>
      </c>
      <c r="C112" s="53">
        <v>0</v>
      </c>
      <c r="D112" s="53">
        <v>0</v>
      </c>
      <c r="E112" s="53">
        <v>100</v>
      </c>
      <c r="F112" s="53">
        <v>0</v>
      </c>
      <c r="G112" s="53">
        <v>0</v>
      </c>
      <c r="H112" s="53">
        <v>0</v>
      </c>
      <c r="I112" s="53">
        <v>0</v>
      </c>
      <c r="J112" s="53">
        <v>16.670000000000002</v>
      </c>
      <c r="K112" s="53">
        <v>0</v>
      </c>
      <c r="L112" s="53">
        <v>0</v>
      </c>
      <c r="M112" s="53">
        <v>100</v>
      </c>
      <c r="N112" s="53">
        <v>0</v>
      </c>
      <c r="O112" s="53">
        <v>0</v>
      </c>
      <c r="P112" s="53">
        <v>0</v>
      </c>
      <c r="Q112" s="53">
        <v>0</v>
      </c>
      <c r="R112" s="53">
        <v>16.670000000000002</v>
      </c>
      <c r="S112" s="53">
        <v>16.670000000000002</v>
      </c>
      <c r="T112" s="53">
        <v>100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3">
        <v>50</v>
      </c>
      <c r="AQ112" s="53">
        <v>50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0</v>
      </c>
      <c r="AX112" s="53">
        <v>0</v>
      </c>
      <c r="AY112" s="53">
        <v>0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100</v>
      </c>
      <c r="BH112" s="53">
        <v>0</v>
      </c>
      <c r="BI112" s="53">
        <v>0</v>
      </c>
      <c r="BJ112" s="53">
        <v>0</v>
      </c>
      <c r="BK112" s="53">
        <v>25</v>
      </c>
      <c r="BL112" s="53">
        <v>0</v>
      </c>
      <c r="BM112" s="53">
        <v>0</v>
      </c>
      <c r="BN112" s="53">
        <v>0</v>
      </c>
      <c r="BO112" s="53">
        <v>0</v>
      </c>
      <c r="BP112" s="53">
        <v>0</v>
      </c>
      <c r="BQ112" s="53">
        <v>0</v>
      </c>
      <c r="BR112" s="53">
        <v>0</v>
      </c>
      <c r="BS112" s="53">
        <v>0</v>
      </c>
      <c r="BT112" s="53">
        <v>0</v>
      </c>
      <c r="BU112" s="53">
        <v>0</v>
      </c>
      <c r="BV112" s="53">
        <v>0</v>
      </c>
      <c r="BW112" s="53">
        <v>0</v>
      </c>
      <c r="BX112" s="53">
        <v>0</v>
      </c>
      <c r="BY112" s="53">
        <v>0</v>
      </c>
      <c r="BZ112" s="53">
        <v>0</v>
      </c>
      <c r="CA112" s="53">
        <v>0</v>
      </c>
      <c r="CB112" s="53">
        <v>25</v>
      </c>
      <c r="CC112" s="53">
        <v>25</v>
      </c>
      <c r="CD112" s="53">
        <v>25</v>
      </c>
      <c r="CE112" s="53">
        <v>0</v>
      </c>
      <c r="CF112" s="53">
        <v>0</v>
      </c>
      <c r="CG112" s="53">
        <v>0</v>
      </c>
      <c r="CH112" s="53">
        <v>0</v>
      </c>
      <c r="CI112" s="53">
        <v>0</v>
      </c>
      <c r="CJ112" s="53">
        <v>0</v>
      </c>
      <c r="CK112" s="53">
        <v>0</v>
      </c>
      <c r="CL112" s="53">
        <v>0</v>
      </c>
      <c r="CM112" s="53">
        <v>0</v>
      </c>
      <c r="CN112" s="53">
        <v>0</v>
      </c>
      <c r="CO112" s="53">
        <v>100</v>
      </c>
      <c r="CP112" s="53">
        <v>0</v>
      </c>
      <c r="CQ112" s="53">
        <v>0</v>
      </c>
      <c r="CR112" s="53">
        <v>25</v>
      </c>
      <c r="CS112" s="53">
        <v>0</v>
      </c>
      <c r="CT112" s="53">
        <v>0</v>
      </c>
      <c r="CU112" s="53">
        <v>0</v>
      </c>
      <c r="CV112" s="53">
        <v>0</v>
      </c>
      <c r="CW112" s="53">
        <v>0</v>
      </c>
      <c r="CX112" s="53">
        <v>0</v>
      </c>
      <c r="CY112" s="53">
        <v>0</v>
      </c>
      <c r="CZ112" s="53">
        <v>0</v>
      </c>
      <c r="DA112" s="53">
        <v>0</v>
      </c>
      <c r="DB112" s="53">
        <v>0</v>
      </c>
      <c r="DC112" s="53">
        <v>50</v>
      </c>
      <c r="DD112" s="53">
        <v>0</v>
      </c>
      <c r="DE112" s="53">
        <v>25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100</v>
      </c>
      <c r="DV112" s="53">
        <v>0</v>
      </c>
      <c r="DW112" s="53">
        <v>0</v>
      </c>
      <c r="DX112" s="53">
        <v>0</v>
      </c>
      <c r="DY112" s="53">
        <v>0</v>
      </c>
      <c r="DZ112" s="53">
        <v>0</v>
      </c>
      <c r="EA112" s="53">
        <v>0</v>
      </c>
      <c r="EB112" s="53">
        <v>0</v>
      </c>
      <c r="EC112" s="53">
        <v>0</v>
      </c>
      <c r="ED112" s="53">
        <v>0</v>
      </c>
      <c r="EE112" s="53">
        <v>0</v>
      </c>
      <c r="EF112" s="53">
        <v>0</v>
      </c>
      <c r="EG112" s="53">
        <v>0</v>
      </c>
      <c r="EH112" s="53">
        <v>0</v>
      </c>
      <c r="EI112" s="53">
        <v>0</v>
      </c>
      <c r="EJ112" s="53">
        <v>0</v>
      </c>
      <c r="EK112" s="53">
        <v>0</v>
      </c>
      <c r="EL112" s="53">
        <v>0</v>
      </c>
      <c r="EM112" s="53">
        <v>0</v>
      </c>
      <c r="EN112" s="53">
        <v>0</v>
      </c>
      <c r="EO112" s="53">
        <v>0</v>
      </c>
      <c r="EP112" s="53">
        <v>0</v>
      </c>
      <c r="EQ112" s="53">
        <v>0</v>
      </c>
      <c r="ER112" s="53">
        <v>0</v>
      </c>
      <c r="ES112" s="53">
        <v>25</v>
      </c>
      <c r="ET112" s="53">
        <v>50</v>
      </c>
      <c r="EU112" s="53">
        <v>0</v>
      </c>
      <c r="EV112" s="53">
        <v>25</v>
      </c>
      <c r="EW112" s="53">
        <v>0</v>
      </c>
      <c r="EX112" s="53">
        <v>25</v>
      </c>
      <c r="EY112" s="53">
        <v>25</v>
      </c>
      <c r="EZ112" s="53">
        <v>0</v>
      </c>
      <c r="FA112" s="53">
        <v>0</v>
      </c>
      <c r="FB112" s="53">
        <v>0</v>
      </c>
      <c r="FC112" s="53">
        <v>0</v>
      </c>
      <c r="FD112" s="53">
        <v>12.5</v>
      </c>
      <c r="FE112" s="53">
        <v>0</v>
      </c>
      <c r="FF112" s="53">
        <v>25</v>
      </c>
      <c r="FG112" s="53">
        <v>12.5</v>
      </c>
      <c r="FH112" s="53">
        <v>14.29</v>
      </c>
      <c r="FI112" s="53">
        <v>28.57</v>
      </c>
      <c r="FJ112" s="53">
        <v>7.14</v>
      </c>
      <c r="FK112" s="53">
        <v>7.14</v>
      </c>
      <c r="FL112" s="53">
        <v>14.29</v>
      </c>
      <c r="FM112" s="53">
        <v>0</v>
      </c>
      <c r="FN112" s="53">
        <v>14.29</v>
      </c>
      <c r="FO112" s="53">
        <v>0</v>
      </c>
      <c r="FP112" s="53">
        <v>7.14</v>
      </c>
      <c r="FQ112" s="53">
        <v>0</v>
      </c>
      <c r="FR112" s="53">
        <v>0</v>
      </c>
      <c r="FS112" s="53">
        <v>7.14</v>
      </c>
      <c r="FT112" s="53">
        <v>9.09</v>
      </c>
      <c r="FU112" s="53">
        <v>18.18</v>
      </c>
      <c r="FV112" s="53">
        <v>0</v>
      </c>
      <c r="FW112" s="53">
        <v>0</v>
      </c>
      <c r="FX112" s="53">
        <v>18.18</v>
      </c>
      <c r="FY112" s="53">
        <v>18.18</v>
      </c>
      <c r="FZ112" s="53">
        <v>9.09</v>
      </c>
      <c r="GA112" s="53">
        <v>0</v>
      </c>
      <c r="GB112" s="53">
        <v>0</v>
      </c>
      <c r="GC112" s="53">
        <v>9.09</v>
      </c>
      <c r="GD112" s="53">
        <v>0</v>
      </c>
      <c r="GE112" s="53">
        <v>18.18</v>
      </c>
      <c r="GF112" s="53">
        <v>16.670000000000002</v>
      </c>
      <c r="GG112" s="53">
        <v>0</v>
      </c>
      <c r="GH112" s="53">
        <v>16.670000000000002</v>
      </c>
      <c r="GI112" s="53">
        <v>0</v>
      </c>
      <c r="GJ112" s="53">
        <v>0</v>
      </c>
      <c r="GK112" s="53">
        <v>0</v>
      </c>
      <c r="GL112" s="53">
        <v>0</v>
      </c>
      <c r="GM112" s="53">
        <v>0</v>
      </c>
      <c r="GN112" s="53">
        <v>0</v>
      </c>
      <c r="GO112" s="53">
        <v>0</v>
      </c>
      <c r="GP112" s="53">
        <v>0</v>
      </c>
      <c r="GQ112" s="53">
        <v>0</v>
      </c>
      <c r="GR112" s="53">
        <v>0</v>
      </c>
      <c r="GS112" s="53">
        <v>16.670000000000002</v>
      </c>
      <c r="GT112" s="53">
        <v>0</v>
      </c>
      <c r="GU112" s="53">
        <v>0</v>
      </c>
      <c r="GV112" s="53">
        <v>16.670000000000002</v>
      </c>
      <c r="GW112" s="53">
        <v>0</v>
      </c>
      <c r="GX112" s="53">
        <v>0</v>
      </c>
      <c r="GY112" s="53">
        <v>0</v>
      </c>
      <c r="GZ112" s="53">
        <v>0</v>
      </c>
      <c r="HA112" s="53">
        <v>0</v>
      </c>
      <c r="HB112" s="53">
        <v>33.33</v>
      </c>
      <c r="HC112" s="53">
        <v>0</v>
      </c>
    </row>
  </sheetData>
  <mergeCells count="18">
    <mergeCell ref="B2:I2"/>
    <mergeCell ref="J2:Q2"/>
    <mergeCell ref="FT1:GE1"/>
    <mergeCell ref="B1:S1"/>
    <mergeCell ref="T1:AO1"/>
    <mergeCell ref="AP1:AQ1"/>
    <mergeCell ref="AR1:BJ1"/>
    <mergeCell ref="BK1:CN1"/>
    <mergeCell ref="CO1:DT1"/>
    <mergeCell ref="GF1:HC1"/>
    <mergeCell ref="CO2:DK2"/>
    <mergeCell ref="DL2:DT2"/>
    <mergeCell ref="DW2:EB2"/>
    <mergeCell ref="EC2:ER2"/>
    <mergeCell ref="DU1:ER1"/>
    <mergeCell ref="ES1:EW1"/>
    <mergeCell ref="EX1:FG1"/>
    <mergeCell ref="FH1:FS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10"/>
  <sheetViews>
    <sheetView workbookViewId="0">
      <selection activeCell="I28" sqref="I28"/>
    </sheetView>
  </sheetViews>
  <sheetFormatPr defaultRowHeight="16.5" x14ac:dyDescent="0.25"/>
  <cols>
    <col min="1" max="1" width="13.125" customWidth="1"/>
    <col min="2" max="2" width="25" customWidth="1"/>
    <col min="3" max="4" width="10.5" bestFit="1" customWidth="1"/>
    <col min="5" max="5" width="15.375" customWidth="1"/>
  </cols>
  <sheetData>
    <row r="1" spans="1:5" ht="19.5" x14ac:dyDescent="0.25">
      <c r="A1" s="36" t="s">
        <v>0</v>
      </c>
      <c r="B1" s="37" t="s">
        <v>1</v>
      </c>
      <c r="C1" s="38" t="s">
        <v>2</v>
      </c>
      <c r="D1" s="38" t="s">
        <v>3</v>
      </c>
      <c r="E1" s="38" t="s">
        <v>4</v>
      </c>
    </row>
    <row r="2" spans="1:5" ht="19.5" x14ac:dyDescent="0.25">
      <c r="A2" s="99">
        <v>112</v>
      </c>
      <c r="B2" s="39" t="s">
        <v>5</v>
      </c>
      <c r="C2" s="39">
        <v>1065</v>
      </c>
      <c r="D2" s="39">
        <v>786</v>
      </c>
      <c r="E2" s="40">
        <f t="shared" ref="E2:E7" si="0">D2/C2</f>
        <v>0.73802816901408452</v>
      </c>
    </row>
    <row r="3" spans="1:5" ht="19.5" x14ac:dyDescent="0.25">
      <c r="A3" s="100"/>
      <c r="B3" s="41" t="s">
        <v>6</v>
      </c>
      <c r="C3" s="41">
        <v>989</v>
      </c>
      <c r="D3" s="41">
        <v>666</v>
      </c>
      <c r="E3" s="42">
        <f t="shared" si="0"/>
        <v>0.67340748230535896</v>
      </c>
    </row>
    <row r="4" spans="1:5" ht="19.5" x14ac:dyDescent="0.25">
      <c r="A4" s="101"/>
      <c r="B4" s="43" t="s">
        <v>7</v>
      </c>
      <c r="C4" s="43">
        <v>1087</v>
      </c>
      <c r="D4" s="43">
        <v>657</v>
      </c>
      <c r="E4" s="44">
        <f t="shared" si="0"/>
        <v>0.60441582336706534</v>
      </c>
    </row>
    <row r="5" spans="1:5" ht="19.5" x14ac:dyDescent="0.25">
      <c r="A5" s="99">
        <v>113</v>
      </c>
      <c r="B5" s="39" t="s">
        <v>8</v>
      </c>
      <c r="C5" s="41">
        <v>1120</v>
      </c>
      <c r="D5" s="41">
        <v>778</v>
      </c>
      <c r="E5" s="42">
        <f t="shared" si="0"/>
        <v>0.69464285714285712</v>
      </c>
    </row>
    <row r="6" spans="1:5" ht="19.5" x14ac:dyDescent="0.25">
      <c r="A6" s="100"/>
      <c r="B6" s="41" t="s">
        <v>9</v>
      </c>
      <c r="C6" s="41">
        <v>1078</v>
      </c>
      <c r="D6" s="41">
        <v>643</v>
      </c>
      <c r="E6" s="42">
        <f t="shared" si="0"/>
        <v>0.59647495361781078</v>
      </c>
    </row>
    <row r="7" spans="1:5" ht="19.5" x14ac:dyDescent="0.25">
      <c r="A7" s="101"/>
      <c r="B7" s="43" t="s">
        <v>10</v>
      </c>
      <c r="C7" s="43">
        <v>1009</v>
      </c>
      <c r="D7" s="43">
        <v>570</v>
      </c>
      <c r="E7" s="44">
        <f t="shared" si="0"/>
        <v>0.56491575817641226</v>
      </c>
    </row>
    <row r="8" spans="1:5" ht="19.5" x14ac:dyDescent="0.25">
      <c r="A8" s="99">
        <v>114</v>
      </c>
      <c r="B8" s="39" t="s">
        <v>11</v>
      </c>
      <c r="C8" s="41">
        <v>1104</v>
      </c>
      <c r="D8" s="41">
        <v>739</v>
      </c>
      <c r="E8" s="42">
        <f t="shared" ref="E8:E10" si="1">D8/C8</f>
        <v>0.66938405797101452</v>
      </c>
    </row>
    <row r="9" spans="1:5" ht="19.5" x14ac:dyDescent="0.25">
      <c r="A9" s="100"/>
      <c r="B9" s="41" t="s">
        <v>12</v>
      </c>
      <c r="C9" s="41">
        <v>1065</v>
      </c>
      <c r="D9" s="41">
        <v>581</v>
      </c>
      <c r="E9" s="42">
        <f t="shared" si="1"/>
        <v>0.5455399061032864</v>
      </c>
    </row>
    <row r="10" spans="1:5" ht="19.5" x14ac:dyDescent="0.25">
      <c r="A10" s="101"/>
      <c r="B10" s="43" t="s">
        <v>13</v>
      </c>
      <c r="C10" s="43">
        <v>989</v>
      </c>
      <c r="D10" s="43">
        <v>556</v>
      </c>
      <c r="E10" s="44">
        <f t="shared" si="1"/>
        <v>0.56218402426693626</v>
      </c>
    </row>
  </sheetData>
  <mergeCells count="3">
    <mergeCell ref="A2:A4"/>
    <mergeCell ref="A5:A7"/>
    <mergeCell ref="A8:A10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3"/>
  <sheetViews>
    <sheetView workbookViewId="0">
      <selection activeCell="D27" sqref="D27"/>
    </sheetView>
  </sheetViews>
  <sheetFormatPr defaultColWidth="8.875" defaultRowHeight="15.75" x14ac:dyDescent="0.25"/>
  <cols>
    <col min="1" max="1" width="4.5" style="1" customWidth="1"/>
    <col min="2" max="2" width="27.625" style="1" customWidth="1"/>
    <col min="3" max="8" width="9.125" style="1" customWidth="1"/>
    <col min="9" max="16384" width="8.875" style="1"/>
  </cols>
  <sheetData>
    <row r="1" spans="1:14" ht="30" customHeight="1" x14ac:dyDescent="0.25">
      <c r="A1" s="102" t="s">
        <v>120</v>
      </c>
      <c r="B1" s="102"/>
      <c r="C1" s="102" t="s">
        <v>54</v>
      </c>
      <c r="D1" s="102"/>
      <c r="E1" s="102" t="s">
        <v>53</v>
      </c>
      <c r="F1" s="102"/>
      <c r="G1" s="102" t="s">
        <v>119</v>
      </c>
      <c r="H1" s="102"/>
    </row>
    <row r="2" spans="1:14" ht="16.5" x14ac:dyDescent="0.25">
      <c r="A2" s="104"/>
      <c r="B2" s="104"/>
      <c r="C2" s="24" t="s">
        <v>49</v>
      </c>
      <c r="D2" s="24" t="s">
        <v>50</v>
      </c>
      <c r="E2" s="24" t="s">
        <v>49</v>
      </c>
      <c r="F2" s="10" t="s">
        <v>48</v>
      </c>
      <c r="G2" s="24" t="s">
        <v>52</v>
      </c>
      <c r="H2" s="24" t="s">
        <v>51</v>
      </c>
    </row>
    <row r="3" spans="1:14" ht="16.5" x14ac:dyDescent="0.25">
      <c r="A3" s="102" t="s">
        <v>47</v>
      </c>
      <c r="B3" s="9" t="s">
        <v>46</v>
      </c>
      <c r="C3" s="21">
        <v>436</v>
      </c>
      <c r="D3" s="19">
        <v>0.55470737913486001</v>
      </c>
      <c r="E3" s="10">
        <v>477</v>
      </c>
      <c r="F3" s="19">
        <f t="shared" ref="F3:F10" si="0">E3/778</f>
        <v>0.61311053984575836</v>
      </c>
      <c r="G3" s="10">
        <v>417</v>
      </c>
      <c r="H3" s="19">
        <f>G3/739</f>
        <v>0.56427604871447901</v>
      </c>
    </row>
    <row r="4" spans="1:14" ht="16.5" x14ac:dyDescent="0.25">
      <c r="A4" s="103"/>
      <c r="B4" s="6" t="s">
        <v>45</v>
      </c>
      <c r="C4" s="16">
        <v>66</v>
      </c>
      <c r="D4" s="11">
        <v>8.3969465648854963E-2</v>
      </c>
      <c r="E4" s="7">
        <v>54</v>
      </c>
      <c r="F4" s="11">
        <f t="shared" si="0"/>
        <v>6.9408740359897178E-2</v>
      </c>
      <c r="G4" s="7">
        <v>56</v>
      </c>
      <c r="H4" s="11">
        <f t="shared" ref="H4:H10" si="1">G4/739</f>
        <v>7.5778078484438433E-2</v>
      </c>
    </row>
    <row r="5" spans="1:14" ht="16.5" x14ac:dyDescent="0.25">
      <c r="A5" s="103"/>
      <c r="B5" s="6" t="s">
        <v>44</v>
      </c>
      <c r="C5" s="16">
        <v>9</v>
      </c>
      <c r="D5" s="11">
        <v>1.1450381679389313E-2</v>
      </c>
      <c r="E5" s="7">
        <v>11</v>
      </c>
      <c r="F5" s="11">
        <f t="shared" si="0"/>
        <v>1.4138817480719794E-2</v>
      </c>
      <c r="G5" s="7">
        <v>9</v>
      </c>
      <c r="H5" s="11">
        <f t="shared" si="1"/>
        <v>1.2178619756427604E-2</v>
      </c>
    </row>
    <row r="6" spans="1:14" ht="16.5" x14ac:dyDescent="0.25">
      <c r="A6" s="103"/>
      <c r="B6" s="6" t="s">
        <v>43</v>
      </c>
      <c r="C6" s="16">
        <v>151</v>
      </c>
      <c r="D6" s="11">
        <v>0.1921119592875318</v>
      </c>
      <c r="E6" s="7">
        <v>147</v>
      </c>
      <c r="F6" s="11">
        <f t="shared" si="0"/>
        <v>0.18894601542416453</v>
      </c>
      <c r="G6" s="7">
        <v>149</v>
      </c>
      <c r="H6" s="11">
        <f t="shared" si="1"/>
        <v>0.20162381596752368</v>
      </c>
      <c r="N6" s="18"/>
    </row>
    <row r="7" spans="1:14" ht="16.5" x14ac:dyDescent="0.25">
      <c r="A7" s="103"/>
      <c r="B7" s="6" t="s">
        <v>42</v>
      </c>
      <c r="C7" s="16">
        <v>13</v>
      </c>
      <c r="D7" s="11">
        <v>1.653944020356234E-2</v>
      </c>
      <c r="E7" s="7">
        <v>8</v>
      </c>
      <c r="F7" s="11">
        <f t="shared" si="0"/>
        <v>1.0282776349614395E-2</v>
      </c>
      <c r="G7" s="7">
        <v>12</v>
      </c>
      <c r="H7" s="11">
        <f t="shared" si="1"/>
        <v>1.6238159675236806E-2</v>
      </c>
      <c r="N7" s="18"/>
    </row>
    <row r="8" spans="1:14" ht="16.5" x14ac:dyDescent="0.25">
      <c r="A8" s="103"/>
      <c r="B8" s="6" t="s">
        <v>41</v>
      </c>
      <c r="C8" s="16">
        <v>59</v>
      </c>
      <c r="D8" s="11">
        <v>7.5063613231552168E-2</v>
      </c>
      <c r="E8" s="7">
        <v>47</v>
      </c>
      <c r="F8" s="11">
        <f t="shared" si="0"/>
        <v>6.0411311053984576E-2</v>
      </c>
      <c r="G8" s="7">
        <v>67</v>
      </c>
      <c r="H8" s="11">
        <f t="shared" si="1"/>
        <v>9.0663058186738837E-2</v>
      </c>
      <c r="N8" s="18"/>
    </row>
    <row r="9" spans="1:14" ht="16.5" x14ac:dyDescent="0.25">
      <c r="A9" s="103"/>
      <c r="B9" s="6" t="s">
        <v>40</v>
      </c>
      <c r="C9" s="16">
        <v>32</v>
      </c>
      <c r="D9" s="11">
        <v>4.0712468193384227E-2</v>
      </c>
      <c r="E9" s="7">
        <v>25</v>
      </c>
      <c r="F9" s="11">
        <f t="shared" si="0"/>
        <v>3.2133676092544985E-2</v>
      </c>
      <c r="G9" s="7">
        <v>13</v>
      </c>
      <c r="H9" s="11">
        <f t="shared" si="1"/>
        <v>1.7591339648173207E-2</v>
      </c>
      <c r="N9" s="18"/>
    </row>
    <row r="10" spans="1:14" ht="16.5" x14ac:dyDescent="0.25">
      <c r="A10" s="104"/>
      <c r="B10" s="23" t="s">
        <v>39</v>
      </c>
      <c r="C10" s="13">
        <v>20</v>
      </c>
      <c r="D10" s="14">
        <v>2.5445292620865138E-2</v>
      </c>
      <c r="E10" s="4">
        <v>9</v>
      </c>
      <c r="F10" s="11">
        <f t="shared" si="0"/>
        <v>1.1568123393316195E-2</v>
      </c>
      <c r="G10" s="4">
        <v>16</v>
      </c>
      <c r="H10" s="11">
        <f t="shared" si="1"/>
        <v>2.165087956698241E-2</v>
      </c>
      <c r="N10" s="18"/>
    </row>
    <row r="11" spans="1:14" ht="16.5" x14ac:dyDescent="0.25">
      <c r="A11" s="102" t="s">
        <v>38</v>
      </c>
      <c r="B11" s="22" t="s">
        <v>37</v>
      </c>
      <c r="C11" s="21">
        <v>164</v>
      </c>
      <c r="D11" s="20">
        <f t="shared" ref="D11:D33" si="2">C11/502</f>
        <v>0.32669322709163345</v>
      </c>
      <c r="E11" s="9">
        <v>173</v>
      </c>
      <c r="F11" s="19">
        <f t="shared" ref="F11:F33" si="3">E11/531</f>
        <v>0.32580037664783429</v>
      </c>
      <c r="G11" s="10">
        <v>173</v>
      </c>
      <c r="H11" s="19">
        <f>G11/473</f>
        <v>0.36575052854122619</v>
      </c>
      <c r="N11" s="18"/>
    </row>
    <row r="12" spans="1:14" ht="16.5" x14ac:dyDescent="0.25">
      <c r="A12" s="103"/>
      <c r="B12" s="17" t="s">
        <v>36</v>
      </c>
      <c r="C12" s="16">
        <v>57</v>
      </c>
      <c r="D12" s="12">
        <f t="shared" si="2"/>
        <v>0.11354581673306773</v>
      </c>
      <c r="E12" s="6">
        <v>54</v>
      </c>
      <c r="F12" s="11">
        <f t="shared" si="3"/>
        <v>0.10169491525423729</v>
      </c>
      <c r="G12" s="7">
        <v>41</v>
      </c>
      <c r="H12" s="11">
        <f t="shared" ref="H12:H17" si="4">G12/473</f>
        <v>8.6680761099365747E-2</v>
      </c>
      <c r="N12" s="18"/>
    </row>
    <row r="13" spans="1:14" ht="16.5" x14ac:dyDescent="0.25">
      <c r="A13" s="103"/>
      <c r="B13" s="17" t="s">
        <v>35</v>
      </c>
      <c r="C13" s="16">
        <v>175</v>
      </c>
      <c r="D13" s="12">
        <f t="shared" si="2"/>
        <v>0.34860557768924305</v>
      </c>
      <c r="E13" s="6">
        <v>210</v>
      </c>
      <c r="F13" s="11">
        <f t="shared" si="3"/>
        <v>0.39548022598870058</v>
      </c>
      <c r="G13" s="7">
        <v>172</v>
      </c>
      <c r="H13" s="11">
        <f t="shared" si="4"/>
        <v>0.36363636363636365</v>
      </c>
      <c r="N13" s="18"/>
    </row>
    <row r="14" spans="1:14" ht="16.5" x14ac:dyDescent="0.25">
      <c r="A14" s="103"/>
      <c r="B14" s="17" t="s">
        <v>34</v>
      </c>
      <c r="C14" s="16">
        <v>28</v>
      </c>
      <c r="D14" s="12">
        <f t="shared" si="2"/>
        <v>5.5776892430278883E-2</v>
      </c>
      <c r="E14" s="6">
        <v>28</v>
      </c>
      <c r="F14" s="11">
        <f t="shared" si="3"/>
        <v>5.2730696798493411E-2</v>
      </c>
      <c r="G14" s="7">
        <v>34</v>
      </c>
      <c r="H14" s="11">
        <f t="shared" si="4"/>
        <v>7.1881606765327691E-2</v>
      </c>
    </row>
    <row r="15" spans="1:14" ht="16.5" x14ac:dyDescent="0.25">
      <c r="A15" s="103"/>
      <c r="B15" s="17" t="s">
        <v>33</v>
      </c>
      <c r="C15" s="16">
        <v>15</v>
      </c>
      <c r="D15" s="12">
        <f t="shared" si="2"/>
        <v>2.9880478087649404E-2</v>
      </c>
      <c r="E15" s="6">
        <v>13</v>
      </c>
      <c r="F15" s="11">
        <f t="shared" si="3"/>
        <v>2.4482109227871938E-2</v>
      </c>
      <c r="G15" s="7">
        <v>10</v>
      </c>
      <c r="H15" s="11">
        <f t="shared" si="4"/>
        <v>2.1141649048625793E-2</v>
      </c>
    </row>
    <row r="16" spans="1:14" ht="16.5" x14ac:dyDescent="0.25">
      <c r="A16" s="103"/>
      <c r="B16" s="17" t="s">
        <v>32</v>
      </c>
      <c r="C16" s="16">
        <v>27</v>
      </c>
      <c r="D16" s="12">
        <f t="shared" si="2"/>
        <v>5.3784860557768925E-2</v>
      </c>
      <c r="E16" s="6">
        <v>27</v>
      </c>
      <c r="F16" s="11">
        <f t="shared" si="3"/>
        <v>5.0847457627118647E-2</v>
      </c>
      <c r="G16" s="7">
        <v>25</v>
      </c>
      <c r="H16" s="11">
        <f t="shared" si="4"/>
        <v>5.2854122621564484E-2</v>
      </c>
    </row>
    <row r="17" spans="1:8" ht="16.5" x14ac:dyDescent="0.25">
      <c r="A17" s="104"/>
      <c r="B17" s="15" t="s">
        <v>31</v>
      </c>
      <c r="C17" s="13">
        <v>36</v>
      </c>
      <c r="D17" s="12">
        <f t="shared" si="2"/>
        <v>7.1713147410358571E-2</v>
      </c>
      <c r="E17" s="3">
        <v>26</v>
      </c>
      <c r="F17" s="11">
        <f t="shared" si="3"/>
        <v>4.8964218455743877E-2</v>
      </c>
      <c r="G17" s="4">
        <v>18</v>
      </c>
      <c r="H17" s="11">
        <f t="shared" si="4"/>
        <v>3.8054968287526428E-2</v>
      </c>
    </row>
    <row r="18" spans="1:8" ht="16.5" x14ac:dyDescent="0.25">
      <c r="A18" s="102" t="s">
        <v>30</v>
      </c>
      <c r="B18" s="9" t="s">
        <v>29</v>
      </c>
      <c r="C18" s="10">
        <v>5</v>
      </c>
      <c r="D18" s="8">
        <f t="shared" si="2"/>
        <v>9.9601593625498006E-3</v>
      </c>
      <c r="E18" s="9">
        <v>10</v>
      </c>
      <c r="F18" s="8">
        <f t="shared" si="3"/>
        <v>1.8832391713747645E-2</v>
      </c>
      <c r="G18" s="9">
        <v>10</v>
      </c>
      <c r="H18" s="8">
        <f>G18/473</f>
        <v>2.1141649048625793E-2</v>
      </c>
    </row>
    <row r="19" spans="1:8" ht="16.5" x14ac:dyDescent="0.25">
      <c r="A19" s="103"/>
      <c r="B19" s="6" t="s">
        <v>28</v>
      </c>
      <c r="C19" s="7">
        <v>19</v>
      </c>
      <c r="D19" s="5">
        <f t="shared" si="2"/>
        <v>3.7848605577689244E-2</v>
      </c>
      <c r="E19" s="6">
        <v>13</v>
      </c>
      <c r="F19" s="5">
        <f t="shared" si="3"/>
        <v>2.4482109227871938E-2</v>
      </c>
      <c r="G19" s="6">
        <v>13</v>
      </c>
      <c r="H19" s="5">
        <f t="shared" ref="H19:H33" si="5">G19/473</f>
        <v>2.748414376321353E-2</v>
      </c>
    </row>
    <row r="20" spans="1:8" ht="16.5" x14ac:dyDescent="0.25">
      <c r="A20" s="103"/>
      <c r="B20" s="6" t="s">
        <v>27</v>
      </c>
      <c r="C20" s="7">
        <v>15</v>
      </c>
      <c r="D20" s="5">
        <f t="shared" si="2"/>
        <v>2.9880478087649404E-2</v>
      </c>
      <c r="E20" s="6">
        <v>22</v>
      </c>
      <c r="F20" s="5">
        <f t="shared" si="3"/>
        <v>4.1431261770244823E-2</v>
      </c>
      <c r="G20" s="6">
        <v>5</v>
      </c>
      <c r="H20" s="5">
        <f t="shared" si="5"/>
        <v>1.0570824524312896E-2</v>
      </c>
    </row>
    <row r="21" spans="1:8" ht="16.5" x14ac:dyDescent="0.25">
      <c r="A21" s="103"/>
      <c r="B21" s="6" t="s">
        <v>26</v>
      </c>
      <c r="C21" s="7">
        <v>5</v>
      </c>
      <c r="D21" s="5">
        <f t="shared" si="2"/>
        <v>9.9601593625498006E-3</v>
      </c>
      <c r="E21" s="6">
        <v>7</v>
      </c>
      <c r="F21" s="5">
        <f t="shared" si="3"/>
        <v>1.3182674199623353E-2</v>
      </c>
      <c r="G21" s="6">
        <v>13</v>
      </c>
      <c r="H21" s="5">
        <f t="shared" si="5"/>
        <v>2.748414376321353E-2</v>
      </c>
    </row>
    <row r="22" spans="1:8" ht="16.5" x14ac:dyDescent="0.25">
      <c r="A22" s="103"/>
      <c r="B22" s="6" t="s">
        <v>25</v>
      </c>
      <c r="C22" s="7">
        <v>14</v>
      </c>
      <c r="D22" s="5">
        <f t="shared" si="2"/>
        <v>2.7888446215139442E-2</v>
      </c>
      <c r="E22" s="6">
        <v>19</v>
      </c>
      <c r="F22" s="5">
        <f t="shared" si="3"/>
        <v>3.5781544256120526E-2</v>
      </c>
      <c r="G22" s="6">
        <v>11</v>
      </c>
      <c r="H22" s="5">
        <f t="shared" si="5"/>
        <v>2.3255813953488372E-2</v>
      </c>
    </row>
    <row r="23" spans="1:8" ht="16.5" x14ac:dyDescent="0.25">
      <c r="A23" s="103"/>
      <c r="B23" s="6" t="s">
        <v>24</v>
      </c>
      <c r="C23" s="7">
        <v>21</v>
      </c>
      <c r="D23" s="5">
        <f t="shared" si="2"/>
        <v>4.1832669322709161E-2</v>
      </c>
      <c r="E23" s="6">
        <v>20</v>
      </c>
      <c r="F23" s="5">
        <f t="shared" si="3"/>
        <v>3.7664783427495289E-2</v>
      </c>
      <c r="G23" s="6">
        <v>33</v>
      </c>
      <c r="H23" s="5">
        <f t="shared" si="5"/>
        <v>6.9767441860465115E-2</v>
      </c>
    </row>
    <row r="24" spans="1:8" ht="16.5" x14ac:dyDescent="0.25">
      <c r="A24" s="103"/>
      <c r="B24" s="6" t="s">
        <v>23</v>
      </c>
      <c r="C24" s="7">
        <v>39</v>
      </c>
      <c r="D24" s="5">
        <f t="shared" si="2"/>
        <v>7.7689243027888447E-2</v>
      </c>
      <c r="E24" s="6">
        <v>22</v>
      </c>
      <c r="F24" s="5">
        <f t="shared" si="3"/>
        <v>4.1431261770244823E-2</v>
      </c>
      <c r="G24" s="6">
        <v>28</v>
      </c>
      <c r="H24" s="5">
        <f t="shared" si="5"/>
        <v>5.9196617336152217E-2</v>
      </c>
    </row>
    <row r="25" spans="1:8" ht="16.5" x14ac:dyDescent="0.25">
      <c r="A25" s="103"/>
      <c r="B25" s="6" t="s">
        <v>22</v>
      </c>
      <c r="C25" s="7">
        <v>20</v>
      </c>
      <c r="D25" s="5">
        <f t="shared" si="2"/>
        <v>3.9840637450199202E-2</v>
      </c>
      <c r="E25" s="6">
        <v>38</v>
      </c>
      <c r="F25" s="5">
        <f t="shared" si="3"/>
        <v>7.1563088512241052E-2</v>
      </c>
      <c r="G25" s="6">
        <v>20</v>
      </c>
      <c r="H25" s="5">
        <f t="shared" si="5"/>
        <v>4.2283298097251586E-2</v>
      </c>
    </row>
    <row r="26" spans="1:8" ht="16.5" x14ac:dyDescent="0.25">
      <c r="A26" s="103"/>
      <c r="B26" s="6" t="s">
        <v>21</v>
      </c>
      <c r="C26" s="7">
        <v>15</v>
      </c>
      <c r="D26" s="5">
        <f t="shared" si="2"/>
        <v>2.9880478087649404E-2</v>
      </c>
      <c r="E26" s="6">
        <v>8</v>
      </c>
      <c r="F26" s="5">
        <f t="shared" si="3"/>
        <v>1.5065913370998116E-2</v>
      </c>
      <c r="G26" s="6">
        <v>10</v>
      </c>
      <c r="H26" s="5">
        <f t="shared" si="5"/>
        <v>2.1141649048625793E-2</v>
      </c>
    </row>
    <row r="27" spans="1:8" ht="16.5" x14ac:dyDescent="0.25">
      <c r="A27" s="103"/>
      <c r="B27" s="6" t="s">
        <v>20</v>
      </c>
      <c r="C27" s="7">
        <v>7</v>
      </c>
      <c r="D27" s="5">
        <f t="shared" si="2"/>
        <v>1.3944223107569721E-2</v>
      </c>
      <c r="E27" s="6">
        <v>19</v>
      </c>
      <c r="F27" s="5">
        <f t="shared" si="3"/>
        <v>3.5781544256120526E-2</v>
      </c>
      <c r="G27" s="6">
        <v>20</v>
      </c>
      <c r="H27" s="5">
        <f t="shared" si="5"/>
        <v>4.2283298097251586E-2</v>
      </c>
    </row>
    <row r="28" spans="1:8" ht="16.5" x14ac:dyDescent="0.25">
      <c r="A28" s="103"/>
      <c r="B28" s="6" t="s">
        <v>19</v>
      </c>
      <c r="C28" s="7">
        <v>35</v>
      </c>
      <c r="D28" s="5">
        <f t="shared" si="2"/>
        <v>6.9721115537848599E-2</v>
      </c>
      <c r="E28" s="6">
        <v>30</v>
      </c>
      <c r="F28" s="5">
        <f t="shared" si="3"/>
        <v>5.6497175141242938E-2</v>
      </c>
      <c r="G28" s="6">
        <v>28</v>
      </c>
      <c r="H28" s="5">
        <f t="shared" si="5"/>
        <v>5.9196617336152217E-2</v>
      </c>
    </row>
    <row r="29" spans="1:8" ht="16.5" x14ac:dyDescent="0.25">
      <c r="A29" s="103"/>
      <c r="B29" s="6" t="s">
        <v>18</v>
      </c>
      <c r="C29" s="7">
        <v>40</v>
      </c>
      <c r="D29" s="5">
        <f t="shared" si="2"/>
        <v>7.9681274900398405E-2</v>
      </c>
      <c r="E29" s="6">
        <v>25</v>
      </c>
      <c r="F29" s="5">
        <f t="shared" si="3"/>
        <v>4.7080979284369114E-2</v>
      </c>
      <c r="G29" s="6">
        <v>19</v>
      </c>
      <c r="H29" s="5">
        <f t="shared" si="5"/>
        <v>4.0169133192389003E-2</v>
      </c>
    </row>
    <row r="30" spans="1:8" ht="16.5" x14ac:dyDescent="0.25">
      <c r="A30" s="103"/>
      <c r="B30" s="6" t="s">
        <v>17</v>
      </c>
      <c r="C30" s="7">
        <v>195</v>
      </c>
      <c r="D30" s="5">
        <f t="shared" si="2"/>
        <v>0.38844621513944222</v>
      </c>
      <c r="E30" s="6">
        <v>231</v>
      </c>
      <c r="F30" s="5">
        <f t="shared" si="3"/>
        <v>0.43502824858757061</v>
      </c>
      <c r="G30" s="6">
        <v>187</v>
      </c>
      <c r="H30" s="5">
        <f t="shared" si="5"/>
        <v>0.39534883720930231</v>
      </c>
    </row>
    <row r="31" spans="1:8" ht="16.5" x14ac:dyDescent="0.25">
      <c r="A31" s="103"/>
      <c r="B31" s="6" t="s">
        <v>16</v>
      </c>
      <c r="C31" s="7">
        <v>35</v>
      </c>
      <c r="D31" s="5">
        <f t="shared" si="2"/>
        <v>6.9721115537848599E-2</v>
      </c>
      <c r="E31" s="6">
        <v>21</v>
      </c>
      <c r="F31" s="5">
        <f t="shared" si="3"/>
        <v>3.954802259887006E-2</v>
      </c>
      <c r="G31" s="6">
        <v>38</v>
      </c>
      <c r="H31" s="5">
        <f t="shared" si="5"/>
        <v>8.0338266384778007E-2</v>
      </c>
    </row>
    <row r="32" spans="1:8" ht="16.5" x14ac:dyDescent="0.25">
      <c r="A32" s="103"/>
      <c r="B32" s="6" t="s">
        <v>15</v>
      </c>
      <c r="C32" s="7">
        <v>31</v>
      </c>
      <c r="D32" s="5">
        <f t="shared" si="2"/>
        <v>6.1752988047808766E-2</v>
      </c>
      <c r="E32" s="6">
        <v>38</v>
      </c>
      <c r="F32" s="5">
        <f t="shared" si="3"/>
        <v>7.1563088512241052E-2</v>
      </c>
      <c r="G32" s="6">
        <v>35</v>
      </c>
      <c r="H32" s="5">
        <f t="shared" si="5"/>
        <v>7.399577167019028E-2</v>
      </c>
    </row>
    <row r="33" spans="1:8" ht="16.5" x14ac:dyDescent="0.25">
      <c r="A33" s="104"/>
      <c r="B33" s="3" t="s">
        <v>14</v>
      </c>
      <c r="C33" s="4">
        <v>6</v>
      </c>
      <c r="D33" s="2">
        <f t="shared" si="2"/>
        <v>1.1952191235059761E-2</v>
      </c>
      <c r="E33" s="3">
        <v>8</v>
      </c>
      <c r="F33" s="2">
        <f t="shared" si="3"/>
        <v>1.5065913370998116E-2</v>
      </c>
      <c r="G33" s="3">
        <v>3</v>
      </c>
      <c r="H33" s="2">
        <f t="shared" si="5"/>
        <v>6.3424947145877377E-3</v>
      </c>
    </row>
  </sheetData>
  <mergeCells count="7">
    <mergeCell ref="A18:A33"/>
    <mergeCell ref="A1:B2"/>
    <mergeCell ref="G1:H1"/>
    <mergeCell ref="C1:D1"/>
    <mergeCell ref="E1:F1"/>
    <mergeCell ref="A3:A10"/>
    <mergeCell ref="A11:A17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workbookViewId="0">
      <selection activeCell="F11" sqref="F11"/>
    </sheetView>
  </sheetViews>
  <sheetFormatPr defaultColWidth="8.875" defaultRowHeight="15.75" x14ac:dyDescent="0.25"/>
  <cols>
    <col min="1" max="1" width="4.5" style="26" customWidth="1"/>
    <col min="2" max="2" width="26.125" style="26" customWidth="1"/>
    <col min="3" max="3" width="10.875" style="26" customWidth="1"/>
    <col min="4" max="4" width="9.875" style="26" customWidth="1"/>
    <col min="5" max="5" width="9.75" style="26" customWidth="1"/>
    <col min="6" max="6" width="10.625" style="26" customWidth="1"/>
    <col min="7" max="7" width="37.375" style="26" customWidth="1"/>
    <col min="8" max="8" width="6.625" style="26" customWidth="1"/>
    <col min="9" max="9" width="8" style="26" customWidth="1"/>
    <col min="10" max="16384" width="8.875" style="26"/>
  </cols>
  <sheetData>
    <row r="1" spans="1:11" ht="30" customHeight="1" x14ac:dyDescent="0.25">
      <c r="A1" s="102" t="s">
        <v>121</v>
      </c>
      <c r="B1" s="102"/>
      <c r="C1" s="102" t="s">
        <v>122</v>
      </c>
      <c r="D1" s="102"/>
      <c r="E1" s="105" t="s">
        <v>124</v>
      </c>
      <c r="F1" s="105"/>
      <c r="G1" s="106" t="s">
        <v>123</v>
      </c>
      <c r="H1" s="106"/>
      <c r="I1" s="106"/>
      <c r="J1" s="25"/>
      <c r="K1" s="25"/>
    </row>
    <row r="2" spans="1:11" ht="16.5" x14ac:dyDescent="0.25">
      <c r="A2" s="104"/>
      <c r="B2" s="104"/>
      <c r="C2" s="10" t="s">
        <v>55</v>
      </c>
      <c r="D2" s="10" t="s">
        <v>56</v>
      </c>
      <c r="E2" s="10" t="s">
        <v>55</v>
      </c>
      <c r="F2" s="10" t="s">
        <v>56</v>
      </c>
      <c r="G2" s="10"/>
      <c r="H2" s="10" t="s">
        <v>55</v>
      </c>
      <c r="I2" s="10" t="s">
        <v>56</v>
      </c>
    </row>
    <row r="3" spans="1:11" ht="16.5" x14ac:dyDescent="0.25">
      <c r="A3" s="102" t="s">
        <v>57</v>
      </c>
      <c r="B3" s="9" t="s">
        <v>46</v>
      </c>
      <c r="C3" s="10">
        <v>304</v>
      </c>
      <c r="D3" s="27">
        <f>C3/605</f>
        <v>0.50247933884297524</v>
      </c>
      <c r="E3" s="10">
        <v>330</v>
      </c>
      <c r="F3" s="27">
        <f>E3/456</f>
        <v>0.72368421052631582</v>
      </c>
      <c r="G3" s="9" t="s">
        <v>46</v>
      </c>
      <c r="H3" s="10">
        <v>331</v>
      </c>
      <c r="I3" s="19">
        <f>H3/418</f>
        <v>0.79186602870813394</v>
      </c>
    </row>
    <row r="4" spans="1:11" ht="16.5" x14ac:dyDescent="0.25">
      <c r="A4" s="103"/>
      <c r="B4" s="6" t="s">
        <v>45</v>
      </c>
      <c r="C4" s="7">
        <v>46</v>
      </c>
      <c r="D4" s="28">
        <f t="shared" ref="D4:D10" si="0">C4/605</f>
        <v>7.6033057851239663E-2</v>
      </c>
      <c r="E4" s="7">
        <v>25</v>
      </c>
      <c r="F4" s="28">
        <f t="shared" ref="F4:F10" si="1">E4/456</f>
        <v>5.4824561403508769E-2</v>
      </c>
      <c r="G4" s="6" t="s">
        <v>45</v>
      </c>
      <c r="H4" s="7">
        <v>17</v>
      </c>
      <c r="I4" s="11">
        <f t="shared" ref="I4:I10" si="2">H4/418</f>
        <v>4.0669856459330141E-2</v>
      </c>
    </row>
    <row r="5" spans="1:11" ht="16.5" x14ac:dyDescent="0.25">
      <c r="A5" s="103"/>
      <c r="B5" s="6" t="s">
        <v>44</v>
      </c>
      <c r="C5" s="7">
        <v>7</v>
      </c>
      <c r="D5" s="28">
        <f t="shared" si="0"/>
        <v>1.1570247933884297E-2</v>
      </c>
      <c r="E5" s="7">
        <v>16</v>
      </c>
      <c r="F5" s="28">
        <f t="shared" si="1"/>
        <v>3.5087719298245612E-2</v>
      </c>
      <c r="G5" s="6" t="s">
        <v>44</v>
      </c>
      <c r="H5" s="7">
        <v>14</v>
      </c>
      <c r="I5" s="11">
        <f t="shared" si="2"/>
        <v>3.3492822966507178E-2</v>
      </c>
    </row>
    <row r="6" spans="1:11" ht="16.5" x14ac:dyDescent="0.25">
      <c r="A6" s="103"/>
      <c r="B6" s="6" t="s">
        <v>43</v>
      </c>
      <c r="C6" s="7">
        <v>145</v>
      </c>
      <c r="D6" s="28">
        <f t="shared" si="0"/>
        <v>0.23966942148760331</v>
      </c>
      <c r="E6" s="7">
        <v>48</v>
      </c>
      <c r="F6" s="28">
        <f t="shared" si="1"/>
        <v>0.10526315789473684</v>
      </c>
      <c r="G6" s="6" t="s">
        <v>43</v>
      </c>
      <c r="H6" s="7">
        <v>28</v>
      </c>
      <c r="I6" s="11">
        <f t="shared" si="2"/>
        <v>6.6985645933014357E-2</v>
      </c>
    </row>
    <row r="7" spans="1:11" ht="16.5" x14ac:dyDescent="0.25">
      <c r="A7" s="103"/>
      <c r="B7" s="6" t="s">
        <v>42</v>
      </c>
      <c r="C7" s="7">
        <v>12</v>
      </c>
      <c r="D7" s="28">
        <f t="shared" si="0"/>
        <v>1.9834710743801654E-2</v>
      </c>
      <c r="E7" s="7">
        <v>3</v>
      </c>
      <c r="F7" s="28">
        <f t="shared" si="1"/>
        <v>6.5789473684210523E-3</v>
      </c>
      <c r="G7" s="6" t="s">
        <v>42</v>
      </c>
      <c r="H7" s="7">
        <v>1</v>
      </c>
      <c r="I7" s="11">
        <f t="shared" si="2"/>
        <v>2.3923444976076554E-3</v>
      </c>
    </row>
    <row r="8" spans="1:11" ht="16.5" x14ac:dyDescent="0.25">
      <c r="A8" s="103"/>
      <c r="B8" s="6" t="s">
        <v>41</v>
      </c>
      <c r="C8" s="7">
        <v>65</v>
      </c>
      <c r="D8" s="28">
        <f t="shared" si="0"/>
        <v>0.10743801652892562</v>
      </c>
      <c r="E8" s="7">
        <v>13</v>
      </c>
      <c r="F8" s="28">
        <f t="shared" si="1"/>
        <v>2.850877192982456E-2</v>
      </c>
      <c r="G8" s="6" t="s">
        <v>41</v>
      </c>
      <c r="H8" s="7">
        <v>10</v>
      </c>
      <c r="I8" s="11">
        <f t="shared" si="2"/>
        <v>2.3923444976076555E-2</v>
      </c>
    </row>
    <row r="9" spans="1:11" ht="16.5" x14ac:dyDescent="0.25">
      <c r="A9" s="103"/>
      <c r="B9" s="6" t="s">
        <v>40</v>
      </c>
      <c r="C9" s="7">
        <v>11</v>
      </c>
      <c r="D9" s="28">
        <f t="shared" si="0"/>
        <v>1.8181818181818181E-2</v>
      </c>
      <c r="E9" s="7">
        <v>11</v>
      </c>
      <c r="F9" s="28">
        <f t="shared" si="1"/>
        <v>2.4122807017543858E-2</v>
      </c>
      <c r="G9" s="6" t="s">
        <v>40</v>
      </c>
      <c r="H9" s="7">
        <v>10</v>
      </c>
      <c r="I9" s="11">
        <f t="shared" si="2"/>
        <v>2.3923444976076555E-2</v>
      </c>
    </row>
    <row r="10" spans="1:11" ht="16.5" x14ac:dyDescent="0.25">
      <c r="A10" s="104"/>
      <c r="B10" s="3" t="s">
        <v>58</v>
      </c>
      <c r="C10" s="4">
        <v>15</v>
      </c>
      <c r="D10" s="28">
        <f t="shared" si="0"/>
        <v>2.4793388429752067E-2</v>
      </c>
      <c r="E10" s="4">
        <v>10</v>
      </c>
      <c r="F10" s="29">
        <f t="shared" si="1"/>
        <v>2.1929824561403508E-2</v>
      </c>
      <c r="G10" s="3" t="s">
        <v>59</v>
      </c>
      <c r="H10" s="4">
        <v>7</v>
      </c>
      <c r="I10" s="14">
        <f t="shared" si="2"/>
        <v>1.6746411483253589E-2</v>
      </c>
    </row>
    <row r="11" spans="1:11" ht="16.5" x14ac:dyDescent="0.25">
      <c r="A11" s="102" t="s">
        <v>60</v>
      </c>
      <c r="B11" s="22" t="s">
        <v>61</v>
      </c>
      <c r="C11" s="26">
        <v>153</v>
      </c>
      <c r="D11" s="20">
        <f>C11/350</f>
        <v>0.43714285714285717</v>
      </c>
      <c r="E11" s="26">
        <v>155</v>
      </c>
      <c r="F11" s="11">
        <f>E11/355</f>
        <v>0.43661971830985913</v>
      </c>
      <c r="G11" s="22" t="s">
        <v>61</v>
      </c>
      <c r="H11" s="26">
        <v>180</v>
      </c>
      <c r="I11" s="12">
        <f>H11/348</f>
        <v>0.51724137931034486</v>
      </c>
    </row>
    <row r="12" spans="1:11" ht="16.5" x14ac:dyDescent="0.25">
      <c r="A12" s="103"/>
      <c r="B12" s="17" t="s">
        <v>62</v>
      </c>
      <c r="C12" s="26">
        <v>26</v>
      </c>
      <c r="D12" s="12">
        <f t="shared" ref="D12:D17" si="3">C12/350</f>
        <v>7.4285714285714288E-2</v>
      </c>
      <c r="E12" s="26">
        <v>41</v>
      </c>
      <c r="F12" s="11">
        <f t="shared" ref="F12:F17" si="4">E12/355</f>
        <v>0.11549295774647887</v>
      </c>
      <c r="G12" s="17" t="s">
        <v>63</v>
      </c>
      <c r="H12" s="26">
        <v>33</v>
      </c>
      <c r="I12" s="12">
        <f t="shared" ref="I12:I17" si="5">H12/348</f>
        <v>9.4827586206896547E-2</v>
      </c>
    </row>
    <row r="13" spans="1:11" ht="16.5" x14ac:dyDescent="0.25">
      <c r="A13" s="103"/>
      <c r="B13" s="17" t="s">
        <v>64</v>
      </c>
      <c r="C13" s="26">
        <v>100</v>
      </c>
      <c r="D13" s="12">
        <f t="shared" si="3"/>
        <v>0.2857142857142857</v>
      </c>
      <c r="E13" s="26">
        <v>102</v>
      </c>
      <c r="F13" s="11">
        <f t="shared" si="4"/>
        <v>0.28732394366197184</v>
      </c>
      <c r="G13" s="17" t="s">
        <v>65</v>
      </c>
      <c r="H13" s="26">
        <v>99</v>
      </c>
      <c r="I13" s="12">
        <f t="shared" si="5"/>
        <v>0.28448275862068967</v>
      </c>
    </row>
    <row r="14" spans="1:11" ht="16.5" x14ac:dyDescent="0.25">
      <c r="A14" s="103"/>
      <c r="B14" s="17" t="s">
        <v>34</v>
      </c>
      <c r="C14" s="26">
        <v>28</v>
      </c>
      <c r="D14" s="12">
        <f t="shared" si="3"/>
        <v>0.08</v>
      </c>
      <c r="E14" s="26">
        <v>19</v>
      </c>
      <c r="F14" s="11">
        <f t="shared" si="4"/>
        <v>5.3521126760563378E-2</v>
      </c>
      <c r="G14" s="17" t="s">
        <v>34</v>
      </c>
      <c r="H14" s="26">
        <v>5</v>
      </c>
      <c r="I14" s="12">
        <f t="shared" si="5"/>
        <v>1.4367816091954023E-2</v>
      </c>
    </row>
    <row r="15" spans="1:11" ht="16.5" x14ac:dyDescent="0.25">
      <c r="A15" s="103"/>
      <c r="B15" s="17" t="s">
        <v>33</v>
      </c>
      <c r="C15" s="26">
        <v>6</v>
      </c>
      <c r="D15" s="12">
        <f t="shared" si="3"/>
        <v>1.7142857142857144E-2</v>
      </c>
      <c r="E15" s="26">
        <v>9</v>
      </c>
      <c r="F15" s="11">
        <f t="shared" si="4"/>
        <v>2.5352112676056339E-2</v>
      </c>
      <c r="G15" s="17" t="s">
        <v>33</v>
      </c>
      <c r="H15" s="26">
        <v>4</v>
      </c>
      <c r="I15" s="12">
        <f t="shared" si="5"/>
        <v>1.1494252873563218E-2</v>
      </c>
    </row>
    <row r="16" spans="1:11" ht="16.5" x14ac:dyDescent="0.25">
      <c r="A16" s="103"/>
      <c r="B16" s="17" t="s">
        <v>66</v>
      </c>
      <c r="C16" s="26">
        <v>20</v>
      </c>
      <c r="D16" s="12">
        <f t="shared" si="3"/>
        <v>5.7142857142857141E-2</v>
      </c>
      <c r="E16" s="26">
        <v>18</v>
      </c>
      <c r="F16" s="11">
        <f t="shared" si="4"/>
        <v>5.0704225352112678E-2</v>
      </c>
      <c r="G16" s="17" t="s">
        <v>67</v>
      </c>
      <c r="H16" s="26">
        <v>18</v>
      </c>
      <c r="I16" s="12">
        <f t="shared" si="5"/>
        <v>5.1724137931034482E-2</v>
      </c>
    </row>
    <row r="17" spans="1:9" ht="16.5" x14ac:dyDescent="0.25">
      <c r="A17" s="104"/>
      <c r="B17" s="15" t="s">
        <v>31</v>
      </c>
      <c r="C17" s="26">
        <v>17</v>
      </c>
      <c r="D17" s="12">
        <f t="shared" si="3"/>
        <v>4.8571428571428571E-2</v>
      </c>
      <c r="E17" s="26">
        <v>11</v>
      </c>
      <c r="F17" s="14">
        <f t="shared" si="4"/>
        <v>3.0985915492957747E-2</v>
      </c>
      <c r="G17" s="17" t="s">
        <v>31</v>
      </c>
      <c r="H17" s="26">
        <v>9</v>
      </c>
      <c r="I17" s="12">
        <f t="shared" si="5"/>
        <v>2.5862068965517241E-2</v>
      </c>
    </row>
    <row r="18" spans="1:9" ht="16.149999999999999" customHeight="1" x14ac:dyDescent="0.25">
      <c r="A18" s="102" t="s">
        <v>68</v>
      </c>
      <c r="B18" s="9" t="s">
        <v>29</v>
      </c>
      <c r="C18" s="9">
        <v>9</v>
      </c>
      <c r="D18" s="19">
        <f>C18/350</f>
        <v>2.5714285714285714E-2</v>
      </c>
      <c r="E18" s="9">
        <v>7</v>
      </c>
      <c r="F18" s="11">
        <f>E18/355</f>
        <v>1.9718309859154931E-2</v>
      </c>
      <c r="G18" s="9" t="s">
        <v>69</v>
      </c>
      <c r="H18" s="9">
        <v>4</v>
      </c>
      <c r="I18" s="19">
        <f>H18/348</f>
        <v>1.1494252873563218E-2</v>
      </c>
    </row>
    <row r="19" spans="1:9" ht="16.5" x14ac:dyDescent="0.25">
      <c r="A19" s="103"/>
      <c r="B19" s="6" t="s">
        <v>28</v>
      </c>
      <c r="C19" s="6">
        <v>10</v>
      </c>
      <c r="D19" s="11">
        <f t="shared" ref="D19:D33" si="6">C19/350</f>
        <v>2.8571428571428571E-2</v>
      </c>
      <c r="E19" s="6">
        <v>31</v>
      </c>
      <c r="F19" s="11">
        <f t="shared" ref="F19:F33" si="7">E19/355</f>
        <v>8.7323943661971826E-2</v>
      </c>
      <c r="G19" s="26" t="s">
        <v>70</v>
      </c>
      <c r="H19" s="26">
        <v>0</v>
      </c>
      <c r="I19" s="11">
        <f t="shared" ref="I19:I36" si="8">H19/348</f>
        <v>0</v>
      </c>
    </row>
    <row r="20" spans="1:9" ht="16.5" x14ac:dyDescent="0.25">
      <c r="A20" s="103"/>
      <c r="B20" s="6" t="s">
        <v>27</v>
      </c>
      <c r="C20" s="6">
        <v>5</v>
      </c>
      <c r="D20" s="11">
        <f t="shared" si="6"/>
        <v>1.4285714285714285E-2</v>
      </c>
      <c r="E20" s="6">
        <v>24</v>
      </c>
      <c r="F20" s="11">
        <f t="shared" si="7"/>
        <v>6.7605633802816895E-2</v>
      </c>
      <c r="G20" s="26" t="s">
        <v>71</v>
      </c>
      <c r="H20" s="26">
        <v>74</v>
      </c>
      <c r="I20" s="11">
        <f t="shared" si="8"/>
        <v>0.21264367816091953</v>
      </c>
    </row>
    <row r="21" spans="1:9" ht="16.5" x14ac:dyDescent="0.25">
      <c r="A21" s="103"/>
      <c r="B21" s="6" t="s">
        <v>26</v>
      </c>
      <c r="C21" s="6">
        <v>13</v>
      </c>
      <c r="D21" s="11">
        <f t="shared" si="6"/>
        <v>3.7142857142857144E-2</v>
      </c>
      <c r="E21" s="6">
        <v>6</v>
      </c>
      <c r="F21" s="11">
        <f t="shared" si="7"/>
        <v>1.6901408450704224E-2</v>
      </c>
      <c r="G21" s="26" t="s">
        <v>72</v>
      </c>
      <c r="H21" s="26">
        <v>3</v>
      </c>
      <c r="I21" s="11">
        <f t="shared" si="8"/>
        <v>8.6206896551724137E-3</v>
      </c>
    </row>
    <row r="22" spans="1:9" ht="16.5" x14ac:dyDescent="0.25">
      <c r="A22" s="103"/>
      <c r="B22" s="6" t="s">
        <v>25</v>
      </c>
      <c r="C22" s="6">
        <v>7</v>
      </c>
      <c r="D22" s="11">
        <f t="shared" si="6"/>
        <v>0.02</v>
      </c>
      <c r="E22" s="6">
        <v>9</v>
      </c>
      <c r="F22" s="11">
        <f t="shared" si="7"/>
        <v>2.5352112676056339E-2</v>
      </c>
      <c r="G22" s="26" t="s">
        <v>73</v>
      </c>
      <c r="H22" s="26">
        <v>1</v>
      </c>
      <c r="I22" s="11">
        <f t="shared" si="8"/>
        <v>2.8735632183908046E-3</v>
      </c>
    </row>
    <row r="23" spans="1:9" ht="16.5" x14ac:dyDescent="0.25">
      <c r="A23" s="103"/>
      <c r="B23" s="6" t="s">
        <v>24</v>
      </c>
      <c r="C23" s="6">
        <v>26</v>
      </c>
      <c r="D23" s="11">
        <f t="shared" si="6"/>
        <v>7.4285714285714288E-2</v>
      </c>
      <c r="E23" s="6">
        <v>9</v>
      </c>
      <c r="F23" s="11">
        <f t="shared" si="7"/>
        <v>2.5352112676056339E-2</v>
      </c>
      <c r="G23" s="26" t="s">
        <v>74</v>
      </c>
      <c r="H23" s="26">
        <v>6</v>
      </c>
      <c r="I23" s="11">
        <f t="shared" si="8"/>
        <v>1.7241379310344827E-2</v>
      </c>
    </row>
    <row r="24" spans="1:9" ht="16.5" x14ac:dyDescent="0.25">
      <c r="A24" s="103"/>
      <c r="B24" s="6" t="s">
        <v>23</v>
      </c>
      <c r="C24" s="6">
        <v>22</v>
      </c>
      <c r="D24" s="11">
        <f t="shared" si="6"/>
        <v>6.2857142857142861E-2</v>
      </c>
      <c r="E24" s="6">
        <v>15</v>
      </c>
      <c r="F24" s="11">
        <f t="shared" si="7"/>
        <v>4.2253521126760563E-2</v>
      </c>
      <c r="G24" s="26" t="s">
        <v>75</v>
      </c>
      <c r="H24" s="26">
        <v>12</v>
      </c>
      <c r="I24" s="11">
        <f t="shared" si="8"/>
        <v>3.4482758620689655E-2</v>
      </c>
    </row>
    <row r="25" spans="1:9" ht="16.5" x14ac:dyDescent="0.25">
      <c r="A25" s="103"/>
      <c r="B25" s="6" t="s">
        <v>22</v>
      </c>
      <c r="C25" s="6">
        <v>17</v>
      </c>
      <c r="D25" s="11">
        <f t="shared" si="6"/>
        <v>4.8571428571428571E-2</v>
      </c>
      <c r="E25" s="6">
        <v>35</v>
      </c>
      <c r="F25" s="11">
        <f t="shared" si="7"/>
        <v>9.8591549295774641E-2</v>
      </c>
      <c r="G25" s="26" t="s">
        <v>76</v>
      </c>
      <c r="H25" s="26">
        <v>9</v>
      </c>
      <c r="I25" s="11">
        <f t="shared" si="8"/>
        <v>2.5862068965517241E-2</v>
      </c>
    </row>
    <row r="26" spans="1:9" ht="16.5" x14ac:dyDescent="0.25">
      <c r="A26" s="103"/>
      <c r="B26" s="6" t="s">
        <v>21</v>
      </c>
      <c r="C26" s="6">
        <v>10</v>
      </c>
      <c r="D26" s="11">
        <f t="shared" si="6"/>
        <v>2.8571428571428571E-2</v>
      </c>
      <c r="E26" s="6">
        <v>8</v>
      </c>
      <c r="F26" s="11">
        <f t="shared" si="7"/>
        <v>2.2535211267605635E-2</v>
      </c>
      <c r="G26" s="26" t="s">
        <v>77</v>
      </c>
      <c r="H26" s="26">
        <v>10</v>
      </c>
      <c r="I26" s="11">
        <f t="shared" si="8"/>
        <v>2.8735632183908046E-2</v>
      </c>
    </row>
    <row r="27" spans="1:9" ht="16.5" x14ac:dyDescent="0.25">
      <c r="A27" s="103"/>
      <c r="B27" s="6" t="s">
        <v>20</v>
      </c>
      <c r="C27" s="6">
        <v>16</v>
      </c>
      <c r="D27" s="11">
        <f t="shared" si="6"/>
        <v>4.5714285714285714E-2</v>
      </c>
      <c r="E27" s="6">
        <v>8</v>
      </c>
      <c r="F27" s="11">
        <f t="shared" si="7"/>
        <v>2.2535211267605635E-2</v>
      </c>
      <c r="G27" s="26" t="s">
        <v>78</v>
      </c>
      <c r="H27" s="26">
        <v>16</v>
      </c>
      <c r="I27" s="11">
        <f t="shared" si="8"/>
        <v>4.5977011494252873E-2</v>
      </c>
    </row>
    <row r="28" spans="1:9" ht="16.5" x14ac:dyDescent="0.25">
      <c r="A28" s="103"/>
      <c r="B28" s="6" t="s">
        <v>19</v>
      </c>
      <c r="C28" s="6">
        <v>26</v>
      </c>
      <c r="D28" s="11">
        <f t="shared" si="6"/>
        <v>7.4285714285714288E-2</v>
      </c>
      <c r="E28" s="6">
        <v>20</v>
      </c>
      <c r="F28" s="11">
        <f t="shared" si="7"/>
        <v>5.6338028169014086E-2</v>
      </c>
      <c r="G28" s="26" t="s">
        <v>79</v>
      </c>
      <c r="H28" s="26">
        <v>5</v>
      </c>
      <c r="I28" s="11">
        <f t="shared" si="8"/>
        <v>1.4367816091954023E-2</v>
      </c>
    </row>
    <row r="29" spans="1:9" ht="16.5" x14ac:dyDescent="0.25">
      <c r="A29" s="103"/>
      <c r="B29" s="6" t="s">
        <v>18</v>
      </c>
      <c r="C29" s="6">
        <v>14</v>
      </c>
      <c r="D29" s="11">
        <f t="shared" si="6"/>
        <v>0.04</v>
      </c>
      <c r="E29" s="6">
        <v>25</v>
      </c>
      <c r="F29" s="11">
        <f t="shared" si="7"/>
        <v>7.0422535211267609E-2</v>
      </c>
      <c r="G29" s="26" t="s">
        <v>80</v>
      </c>
      <c r="H29" s="26">
        <v>2</v>
      </c>
      <c r="I29" s="11">
        <f t="shared" si="8"/>
        <v>5.7471264367816091E-3</v>
      </c>
    </row>
    <row r="30" spans="1:9" ht="16.5" x14ac:dyDescent="0.25">
      <c r="A30" s="103"/>
      <c r="B30" s="6" t="s">
        <v>17</v>
      </c>
      <c r="C30" s="6">
        <v>112</v>
      </c>
      <c r="D30" s="11">
        <f t="shared" si="6"/>
        <v>0.32</v>
      </c>
      <c r="E30" s="6">
        <v>112</v>
      </c>
      <c r="F30" s="11">
        <f t="shared" si="7"/>
        <v>0.3154929577464789</v>
      </c>
      <c r="G30" s="26" t="s">
        <v>81</v>
      </c>
      <c r="H30" s="26">
        <v>23</v>
      </c>
      <c r="I30" s="11">
        <f t="shared" si="8"/>
        <v>6.6091954022988508E-2</v>
      </c>
    </row>
    <row r="31" spans="1:9" ht="16.5" x14ac:dyDescent="0.25">
      <c r="A31" s="103"/>
      <c r="B31" s="6" t="s">
        <v>16</v>
      </c>
      <c r="C31" s="6">
        <v>30</v>
      </c>
      <c r="D31" s="11">
        <f t="shared" si="6"/>
        <v>8.5714285714285715E-2</v>
      </c>
      <c r="E31" s="6">
        <v>23</v>
      </c>
      <c r="F31" s="11">
        <f t="shared" si="7"/>
        <v>6.4788732394366194E-2</v>
      </c>
      <c r="G31" s="26" t="s">
        <v>82</v>
      </c>
      <c r="H31" s="26">
        <v>7</v>
      </c>
      <c r="I31" s="11">
        <f t="shared" si="8"/>
        <v>2.0114942528735632E-2</v>
      </c>
    </row>
    <row r="32" spans="1:9" ht="16.5" x14ac:dyDescent="0.25">
      <c r="A32" s="103"/>
      <c r="B32" s="6" t="s">
        <v>15</v>
      </c>
      <c r="C32" s="6">
        <v>32</v>
      </c>
      <c r="D32" s="11">
        <f t="shared" si="6"/>
        <v>9.1428571428571428E-2</v>
      </c>
      <c r="E32" s="6">
        <v>20</v>
      </c>
      <c r="F32" s="11">
        <f t="shared" si="7"/>
        <v>5.6338028169014086E-2</v>
      </c>
      <c r="G32" s="26" t="s">
        <v>83</v>
      </c>
      <c r="H32" s="26">
        <v>22</v>
      </c>
      <c r="I32" s="11">
        <f t="shared" si="8"/>
        <v>6.3218390804597707E-2</v>
      </c>
    </row>
    <row r="33" spans="1:9" ht="16.5" x14ac:dyDescent="0.25">
      <c r="A33" s="103"/>
      <c r="B33" s="6" t="s">
        <v>14</v>
      </c>
      <c r="C33" s="6">
        <v>1</v>
      </c>
      <c r="D33" s="11">
        <f t="shared" si="6"/>
        <v>2.8571428571428571E-3</v>
      </c>
      <c r="E33" s="6">
        <v>3</v>
      </c>
      <c r="F33" s="11">
        <f t="shared" si="7"/>
        <v>8.4507042253521118E-3</v>
      </c>
      <c r="G33" s="26" t="s">
        <v>84</v>
      </c>
      <c r="H33" s="26">
        <v>111</v>
      </c>
      <c r="I33" s="11">
        <f t="shared" si="8"/>
        <v>0.31896551724137934</v>
      </c>
    </row>
    <row r="34" spans="1:9" ht="16.5" x14ac:dyDescent="0.25">
      <c r="A34" s="103"/>
      <c r="B34" s="6"/>
      <c r="C34" s="6"/>
      <c r="D34" s="6"/>
      <c r="E34" s="6"/>
      <c r="F34" s="6"/>
      <c r="G34" s="26" t="s">
        <v>85</v>
      </c>
      <c r="H34" s="26">
        <v>9</v>
      </c>
      <c r="I34" s="11">
        <f t="shared" si="8"/>
        <v>2.5862068965517241E-2</v>
      </c>
    </row>
    <row r="35" spans="1:9" ht="16.5" x14ac:dyDescent="0.25">
      <c r="A35" s="103"/>
      <c r="B35" s="6"/>
      <c r="C35" s="6"/>
      <c r="D35" s="6"/>
      <c r="E35" s="6"/>
      <c r="F35" s="6"/>
      <c r="G35" s="26" t="s">
        <v>86</v>
      </c>
      <c r="H35" s="26">
        <v>19</v>
      </c>
      <c r="I35" s="11">
        <f t="shared" si="8"/>
        <v>5.459770114942529E-2</v>
      </c>
    </row>
    <row r="36" spans="1:9" ht="16.5" x14ac:dyDescent="0.25">
      <c r="A36" s="104"/>
      <c r="B36" s="3"/>
      <c r="C36" s="3"/>
      <c r="D36" s="3"/>
      <c r="E36" s="3"/>
      <c r="F36" s="3"/>
      <c r="G36" s="3" t="s">
        <v>87</v>
      </c>
      <c r="H36" s="3">
        <v>15</v>
      </c>
      <c r="I36" s="14">
        <f t="shared" si="8"/>
        <v>4.3103448275862072E-2</v>
      </c>
    </row>
  </sheetData>
  <mergeCells count="7">
    <mergeCell ref="A18:A36"/>
    <mergeCell ref="A1:B2"/>
    <mergeCell ref="C1:D1"/>
    <mergeCell ref="E1:F1"/>
    <mergeCell ref="G1:I1"/>
    <mergeCell ref="A3:A10"/>
    <mergeCell ref="A11:A17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workbookViewId="0">
      <selection activeCell="C26" sqref="C26"/>
    </sheetView>
  </sheetViews>
  <sheetFormatPr defaultColWidth="8.875" defaultRowHeight="15.75" x14ac:dyDescent="0.25"/>
  <cols>
    <col min="1" max="1" width="6" style="26" customWidth="1"/>
    <col min="2" max="2" width="25.875" style="26" customWidth="1"/>
    <col min="3" max="3" width="11.875" style="26" customWidth="1"/>
    <col min="4" max="4" width="10.375" style="26" customWidth="1"/>
    <col min="5" max="5" width="10.5" style="26" customWidth="1"/>
    <col min="6" max="6" width="10.75" style="26" customWidth="1"/>
    <col min="7" max="7" width="42.125" style="26" customWidth="1"/>
    <col min="8" max="8" width="5" style="26" customWidth="1"/>
    <col min="9" max="9" width="7.875" style="26" customWidth="1"/>
    <col min="10" max="16384" width="8.875" style="26"/>
  </cols>
  <sheetData>
    <row r="1" spans="1:11" ht="30" customHeight="1" x14ac:dyDescent="0.25">
      <c r="A1" s="102" t="s">
        <v>125</v>
      </c>
      <c r="B1" s="102"/>
      <c r="C1" s="102" t="s">
        <v>126</v>
      </c>
      <c r="D1" s="102"/>
      <c r="E1" s="102" t="s">
        <v>127</v>
      </c>
      <c r="F1" s="102"/>
      <c r="G1" s="106" t="s">
        <v>128</v>
      </c>
      <c r="H1" s="106"/>
      <c r="I1" s="106"/>
      <c r="J1" s="25"/>
      <c r="K1" s="25"/>
    </row>
    <row r="2" spans="1:11" ht="16.5" x14ac:dyDescent="0.25">
      <c r="A2" s="104"/>
      <c r="B2" s="104"/>
      <c r="C2" s="10" t="s">
        <v>88</v>
      </c>
      <c r="D2" s="10" t="s">
        <v>89</v>
      </c>
      <c r="E2" s="10" t="s">
        <v>88</v>
      </c>
      <c r="F2" s="10" t="s">
        <v>89</v>
      </c>
      <c r="G2" s="10"/>
      <c r="H2" s="10" t="s">
        <v>88</v>
      </c>
      <c r="I2" s="10" t="s">
        <v>89</v>
      </c>
    </row>
    <row r="3" spans="1:11" ht="16.5" x14ac:dyDescent="0.25">
      <c r="A3" s="102" t="s">
        <v>90</v>
      </c>
      <c r="B3" s="9" t="s">
        <v>46</v>
      </c>
      <c r="C3" s="30">
        <v>113</v>
      </c>
      <c r="D3" s="27">
        <f>C3/134</f>
        <v>0.84328358208955223</v>
      </c>
      <c r="E3" s="30">
        <v>112</v>
      </c>
      <c r="F3" s="27">
        <f>E3/125</f>
        <v>0.89600000000000002</v>
      </c>
      <c r="G3" s="9" t="s">
        <v>46</v>
      </c>
      <c r="H3" s="30">
        <v>120</v>
      </c>
      <c r="I3" s="19">
        <f>H3/138</f>
        <v>0.86956521739130432</v>
      </c>
    </row>
    <row r="4" spans="1:11" ht="16.5" x14ac:dyDescent="0.25">
      <c r="A4" s="103"/>
      <c r="B4" s="6" t="s">
        <v>45</v>
      </c>
      <c r="C4" s="31">
        <v>10</v>
      </c>
      <c r="D4" s="28">
        <f t="shared" ref="D4:D10" si="0">C4/134</f>
        <v>7.4626865671641784E-2</v>
      </c>
      <c r="E4" s="31">
        <v>6</v>
      </c>
      <c r="F4" s="28">
        <f t="shared" ref="F4:F10" si="1">E4/125</f>
        <v>4.8000000000000001E-2</v>
      </c>
      <c r="G4" s="6" t="s">
        <v>45</v>
      </c>
      <c r="H4" s="31">
        <v>11</v>
      </c>
      <c r="I4" s="11">
        <f t="shared" ref="I4:I10" si="2">H4/138</f>
        <v>7.9710144927536225E-2</v>
      </c>
    </row>
    <row r="5" spans="1:11" ht="16.5" x14ac:dyDescent="0.25">
      <c r="A5" s="103"/>
      <c r="B5" s="6" t="s">
        <v>44</v>
      </c>
      <c r="C5" s="31">
        <v>2</v>
      </c>
      <c r="D5" s="28">
        <f t="shared" si="0"/>
        <v>1.4925373134328358E-2</v>
      </c>
      <c r="E5" s="31">
        <v>0</v>
      </c>
      <c r="F5" s="28">
        <f t="shared" si="1"/>
        <v>0</v>
      </c>
      <c r="G5" s="6" t="s">
        <v>44</v>
      </c>
      <c r="H5" s="31">
        <v>2</v>
      </c>
      <c r="I5" s="11">
        <f t="shared" si="2"/>
        <v>1.4492753623188406E-2</v>
      </c>
    </row>
    <row r="6" spans="1:11" ht="16.5" x14ac:dyDescent="0.25">
      <c r="A6" s="103"/>
      <c r="B6" s="6" t="s">
        <v>43</v>
      </c>
      <c r="C6" s="31">
        <v>4</v>
      </c>
      <c r="D6" s="28">
        <f t="shared" si="0"/>
        <v>2.9850746268656716E-2</v>
      </c>
      <c r="E6" s="31">
        <v>4</v>
      </c>
      <c r="F6" s="28">
        <f t="shared" si="1"/>
        <v>3.2000000000000001E-2</v>
      </c>
      <c r="G6" s="6" t="s">
        <v>43</v>
      </c>
      <c r="H6" s="31">
        <v>1</v>
      </c>
      <c r="I6" s="11">
        <f t="shared" si="2"/>
        <v>7.246376811594203E-3</v>
      </c>
    </row>
    <row r="7" spans="1:11" ht="16.5" x14ac:dyDescent="0.25">
      <c r="A7" s="103"/>
      <c r="B7" s="6" t="s">
        <v>42</v>
      </c>
      <c r="C7" s="31">
        <v>0</v>
      </c>
      <c r="D7" s="28">
        <f t="shared" si="0"/>
        <v>0</v>
      </c>
      <c r="E7" s="31">
        <v>0</v>
      </c>
      <c r="F7" s="28">
        <f t="shared" si="1"/>
        <v>0</v>
      </c>
      <c r="G7" s="6" t="s">
        <v>42</v>
      </c>
      <c r="H7" s="31">
        <v>0</v>
      </c>
      <c r="I7" s="11">
        <f t="shared" si="2"/>
        <v>0</v>
      </c>
    </row>
    <row r="8" spans="1:11" ht="16.5" x14ac:dyDescent="0.25">
      <c r="A8" s="103"/>
      <c r="B8" s="6" t="s">
        <v>41</v>
      </c>
      <c r="C8" s="31">
        <v>2</v>
      </c>
      <c r="D8" s="28">
        <f t="shared" si="0"/>
        <v>1.4925373134328358E-2</v>
      </c>
      <c r="E8" s="31">
        <v>0</v>
      </c>
      <c r="F8" s="28">
        <f t="shared" si="1"/>
        <v>0</v>
      </c>
      <c r="G8" s="6" t="s">
        <v>41</v>
      </c>
      <c r="H8" s="31">
        <v>2</v>
      </c>
      <c r="I8" s="11">
        <f t="shared" si="2"/>
        <v>1.4492753623188406E-2</v>
      </c>
    </row>
    <row r="9" spans="1:11" ht="16.5" x14ac:dyDescent="0.25">
      <c r="A9" s="103"/>
      <c r="B9" s="6" t="s">
        <v>40</v>
      </c>
      <c r="C9" s="31">
        <v>2</v>
      </c>
      <c r="D9" s="28">
        <f t="shared" si="0"/>
        <v>1.4925373134328358E-2</v>
      </c>
      <c r="E9" s="31">
        <v>0</v>
      </c>
      <c r="F9" s="28">
        <f t="shared" si="1"/>
        <v>0</v>
      </c>
      <c r="G9" s="6" t="s">
        <v>40</v>
      </c>
      <c r="H9" s="31">
        <v>0</v>
      </c>
      <c r="I9" s="11">
        <f t="shared" si="2"/>
        <v>0</v>
      </c>
    </row>
    <row r="10" spans="1:11" ht="16.5" x14ac:dyDescent="0.25">
      <c r="A10" s="104"/>
      <c r="B10" s="3" t="s">
        <v>91</v>
      </c>
      <c r="C10" s="32">
        <v>1</v>
      </c>
      <c r="D10" s="29">
        <f t="shared" si="0"/>
        <v>7.462686567164179E-3</v>
      </c>
      <c r="E10" s="32">
        <v>3</v>
      </c>
      <c r="F10" s="29">
        <f t="shared" si="1"/>
        <v>2.4E-2</v>
      </c>
      <c r="G10" s="3" t="s">
        <v>92</v>
      </c>
      <c r="H10" s="32">
        <v>2</v>
      </c>
      <c r="I10" s="14">
        <f t="shared" si="2"/>
        <v>1.4492753623188406E-2</v>
      </c>
    </row>
    <row r="11" spans="1:11" ht="16.5" x14ac:dyDescent="0.25">
      <c r="A11" s="102" t="s">
        <v>93</v>
      </c>
      <c r="B11" s="22" t="s">
        <v>94</v>
      </c>
      <c r="C11" s="9">
        <v>20</v>
      </c>
      <c r="D11" s="12">
        <f>C11/123</f>
        <v>0.16260162601626016</v>
      </c>
      <c r="E11" s="33">
        <v>22</v>
      </c>
      <c r="F11" s="11">
        <f>E11/118</f>
        <v>0.1864406779661017</v>
      </c>
      <c r="G11" s="17" t="s">
        <v>95</v>
      </c>
      <c r="H11" s="34">
        <v>21</v>
      </c>
      <c r="I11" s="12">
        <f>H11/131</f>
        <v>0.16030534351145037</v>
      </c>
    </row>
    <row r="12" spans="1:11" ht="16.5" x14ac:dyDescent="0.25">
      <c r="A12" s="103"/>
      <c r="B12" s="17" t="s">
        <v>96</v>
      </c>
      <c r="C12" s="6">
        <v>15</v>
      </c>
      <c r="D12" s="12">
        <f t="shared" ref="D12:D17" si="3">C12/123</f>
        <v>0.12195121951219512</v>
      </c>
      <c r="E12" s="34">
        <v>13</v>
      </c>
      <c r="F12" s="11">
        <f t="shared" ref="F12:F17" si="4">E12/118</f>
        <v>0.11016949152542373</v>
      </c>
      <c r="G12" s="17" t="s">
        <v>96</v>
      </c>
      <c r="H12" s="34">
        <v>11</v>
      </c>
      <c r="I12" s="12">
        <f t="shared" ref="I12:I17" si="5">H12/131</f>
        <v>8.3969465648854963E-2</v>
      </c>
    </row>
    <row r="13" spans="1:11" ht="16.5" x14ac:dyDescent="0.25">
      <c r="A13" s="103"/>
      <c r="B13" s="17" t="s">
        <v>97</v>
      </c>
      <c r="C13" s="6">
        <v>72</v>
      </c>
      <c r="D13" s="12">
        <f t="shared" si="3"/>
        <v>0.58536585365853655</v>
      </c>
      <c r="E13" s="34">
        <v>64</v>
      </c>
      <c r="F13" s="11">
        <f t="shared" si="4"/>
        <v>0.5423728813559322</v>
      </c>
      <c r="G13" s="17" t="s">
        <v>97</v>
      </c>
      <c r="H13" s="34">
        <v>80</v>
      </c>
      <c r="I13" s="12">
        <f t="shared" si="5"/>
        <v>0.61068702290076338</v>
      </c>
    </row>
    <row r="14" spans="1:11" ht="16.5" x14ac:dyDescent="0.25">
      <c r="A14" s="103"/>
      <c r="B14" s="17" t="s">
        <v>34</v>
      </c>
      <c r="C14" s="6">
        <v>6</v>
      </c>
      <c r="D14" s="12">
        <f t="shared" si="3"/>
        <v>4.878048780487805E-2</v>
      </c>
      <c r="E14" s="34">
        <v>4</v>
      </c>
      <c r="F14" s="11">
        <f t="shared" si="4"/>
        <v>3.3898305084745763E-2</v>
      </c>
      <c r="G14" s="17" t="s">
        <v>34</v>
      </c>
      <c r="H14" s="34">
        <v>5</v>
      </c>
      <c r="I14" s="12">
        <f t="shared" si="5"/>
        <v>3.8167938931297711E-2</v>
      </c>
    </row>
    <row r="15" spans="1:11" ht="16.5" x14ac:dyDescent="0.25">
      <c r="A15" s="103"/>
      <c r="B15" s="17" t="s">
        <v>33</v>
      </c>
      <c r="C15" s="6">
        <v>4</v>
      </c>
      <c r="D15" s="12">
        <f t="shared" si="3"/>
        <v>3.2520325203252036E-2</v>
      </c>
      <c r="E15" s="34">
        <v>6</v>
      </c>
      <c r="F15" s="11">
        <f t="shared" si="4"/>
        <v>5.0847457627118647E-2</v>
      </c>
      <c r="G15" s="17" t="s">
        <v>33</v>
      </c>
      <c r="H15" s="34">
        <v>4</v>
      </c>
      <c r="I15" s="12">
        <f t="shared" si="5"/>
        <v>3.0534351145038167E-2</v>
      </c>
    </row>
    <row r="16" spans="1:11" ht="16.5" x14ac:dyDescent="0.25">
      <c r="A16" s="103"/>
      <c r="B16" s="17" t="s">
        <v>66</v>
      </c>
      <c r="C16" s="6">
        <v>5</v>
      </c>
      <c r="D16" s="12">
        <f t="shared" si="3"/>
        <v>4.065040650406504E-2</v>
      </c>
      <c r="E16" s="34">
        <v>7</v>
      </c>
      <c r="F16" s="11">
        <f t="shared" si="4"/>
        <v>5.9322033898305086E-2</v>
      </c>
      <c r="G16" s="17" t="s">
        <v>98</v>
      </c>
      <c r="H16" s="34">
        <v>9</v>
      </c>
      <c r="I16" s="12">
        <f t="shared" si="5"/>
        <v>6.8702290076335881E-2</v>
      </c>
    </row>
    <row r="17" spans="1:9" ht="16.5" x14ac:dyDescent="0.25">
      <c r="A17" s="104"/>
      <c r="B17" s="17" t="s">
        <v>31</v>
      </c>
      <c r="C17" s="6">
        <v>1</v>
      </c>
      <c r="D17" s="12">
        <f t="shared" si="3"/>
        <v>8.130081300813009E-3</v>
      </c>
      <c r="E17" s="34">
        <v>2</v>
      </c>
      <c r="F17" s="11">
        <f t="shared" si="4"/>
        <v>1.6949152542372881E-2</v>
      </c>
      <c r="G17" s="17" t="s">
        <v>31</v>
      </c>
      <c r="H17" s="34">
        <v>1</v>
      </c>
      <c r="I17" s="12">
        <f t="shared" si="5"/>
        <v>7.6335877862595417E-3</v>
      </c>
    </row>
    <row r="18" spans="1:9" ht="16.149999999999999" customHeight="1" x14ac:dyDescent="0.25">
      <c r="A18" s="102" t="s">
        <v>99</v>
      </c>
      <c r="B18" s="9" t="s">
        <v>29</v>
      </c>
      <c r="C18" s="30">
        <v>1</v>
      </c>
      <c r="D18" s="8">
        <f>C18/123</f>
        <v>8.130081300813009E-3</v>
      </c>
      <c r="E18" s="30">
        <v>0</v>
      </c>
      <c r="F18" s="8">
        <f>E18/118</f>
        <v>0</v>
      </c>
      <c r="G18" s="33" t="s">
        <v>100</v>
      </c>
      <c r="H18" s="30">
        <v>1</v>
      </c>
      <c r="I18" s="8">
        <f>H18/131</f>
        <v>7.6335877862595417E-3</v>
      </c>
    </row>
    <row r="19" spans="1:9" ht="16.5" x14ac:dyDescent="0.25">
      <c r="A19" s="103"/>
      <c r="B19" s="6" t="s">
        <v>28</v>
      </c>
      <c r="C19" s="31">
        <v>3</v>
      </c>
      <c r="D19" s="5">
        <f t="shared" ref="D19:D33" si="6">C19/123</f>
        <v>2.4390243902439025E-2</v>
      </c>
      <c r="E19" s="31">
        <v>5</v>
      </c>
      <c r="F19" s="5">
        <f t="shared" ref="F19:F33" si="7">E19/118</f>
        <v>4.2372881355932202E-2</v>
      </c>
      <c r="G19" s="34" t="s">
        <v>101</v>
      </c>
      <c r="H19" s="31">
        <v>0</v>
      </c>
      <c r="I19" s="5">
        <f t="shared" ref="I19:I36" si="8">H19/131</f>
        <v>0</v>
      </c>
    </row>
    <row r="20" spans="1:9" ht="16.5" x14ac:dyDescent="0.25">
      <c r="A20" s="103"/>
      <c r="B20" s="6" t="s">
        <v>27</v>
      </c>
      <c r="C20" s="31">
        <v>0</v>
      </c>
      <c r="D20" s="5">
        <f t="shared" si="6"/>
        <v>0</v>
      </c>
      <c r="E20" s="31">
        <v>1</v>
      </c>
      <c r="F20" s="5">
        <f t="shared" si="7"/>
        <v>8.4745762711864406E-3</v>
      </c>
      <c r="G20" s="34" t="s">
        <v>102</v>
      </c>
      <c r="H20" s="31">
        <v>10</v>
      </c>
      <c r="I20" s="5">
        <f t="shared" si="8"/>
        <v>7.6335877862595422E-2</v>
      </c>
    </row>
    <row r="21" spans="1:9" ht="16.5" x14ac:dyDescent="0.25">
      <c r="A21" s="103"/>
      <c r="B21" s="6" t="s">
        <v>26</v>
      </c>
      <c r="C21" s="31">
        <v>0</v>
      </c>
      <c r="D21" s="5">
        <f t="shared" si="6"/>
        <v>0</v>
      </c>
      <c r="E21" s="31">
        <v>0</v>
      </c>
      <c r="F21" s="5">
        <f t="shared" si="7"/>
        <v>0</v>
      </c>
      <c r="G21" s="34" t="s">
        <v>103</v>
      </c>
      <c r="H21" s="31">
        <v>0</v>
      </c>
      <c r="I21" s="5">
        <f t="shared" si="8"/>
        <v>0</v>
      </c>
    </row>
    <row r="22" spans="1:9" ht="16.5" x14ac:dyDescent="0.25">
      <c r="A22" s="103"/>
      <c r="B22" s="6" t="s">
        <v>25</v>
      </c>
      <c r="C22" s="31">
        <v>4</v>
      </c>
      <c r="D22" s="5">
        <f t="shared" si="6"/>
        <v>3.2520325203252036E-2</v>
      </c>
      <c r="E22" s="31">
        <v>1</v>
      </c>
      <c r="F22" s="5">
        <f t="shared" si="7"/>
        <v>8.4745762711864406E-3</v>
      </c>
      <c r="G22" s="34" t="s">
        <v>104</v>
      </c>
      <c r="H22" s="31">
        <v>0</v>
      </c>
      <c r="I22" s="5">
        <f t="shared" si="8"/>
        <v>0</v>
      </c>
    </row>
    <row r="23" spans="1:9" ht="16.5" x14ac:dyDescent="0.25">
      <c r="A23" s="103"/>
      <c r="B23" s="6" t="s">
        <v>24</v>
      </c>
      <c r="C23" s="31">
        <v>7</v>
      </c>
      <c r="D23" s="5">
        <f t="shared" si="6"/>
        <v>5.6910569105691054E-2</v>
      </c>
      <c r="E23" s="31">
        <v>6</v>
      </c>
      <c r="F23" s="5">
        <f t="shared" si="7"/>
        <v>5.0847457627118647E-2</v>
      </c>
      <c r="G23" s="34" t="s">
        <v>105</v>
      </c>
      <c r="H23" s="31">
        <v>3</v>
      </c>
      <c r="I23" s="5">
        <f t="shared" si="8"/>
        <v>2.2900763358778626E-2</v>
      </c>
    </row>
    <row r="24" spans="1:9" ht="16.5" x14ac:dyDescent="0.25">
      <c r="A24" s="103"/>
      <c r="B24" s="6" t="s">
        <v>23</v>
      </c>
      <c r="C24" s="31">
        <v>6</v>
      </c>
      <c r="D24" s="5">
        <f t="shared" si="6"/>
        <v>4.878048780487805E-2</v>
      </c>
      <c r="E24" s="31">
        <v>13</v>
      </c>
      <c r="F24" s="5">
        <f t="shared" si="7"/>
        <v>0.11016949152542373</v>
      </c>
      <c r="G24" s="34" t="s">
        <v>106</v>
      </c>
      <c r="H24" s="31">
        <v>1</v>
      </c>
      <c r="I24" s="5">
        <f t="shared" si="8"/>
        <v>7.6335877862595417E-3</v>
      </c>
    </row>
    <row r="25" spans="1:9" ht="16.5" x14ac:dyDescent="0.25">
      <c r="A25" s="103"/>
      <c r="B25" s="6" t="s">
        <v>22</v>
      </c>
      <c r="C25" s="31">
        <v>3</v>
      </c>
      <c r="D25" s="5">
        <f t="shared" si="6"/>
        <v>2.4390243902439025E-2</v>
      </c>
      <c r="E25" s="31">
        <v>3</v>
      </c>
      <c r="F25" s="5">
        <f t="shared" si="7"/>
        <v>2.5423728813559324E-2</v>
      </c>
      <c r="G25" s="34" t="s">
        <v>107</v>
      </c>
      <c r="H25" s="31">
        <v>1</v>
      </c>
      <c r="I25" s="5">
        <f t="shared" si="8"/>
        <v>7.6335877862595417E-3</v>
      </c>
    </row>
    <row r="26" spans="1:9" ht="16.5" x14ac:dyDescent="0.25">
      <c r="A26" s="103"/>
      <c r="B26" s="6" t="s">
        <v>21</v>
      </c>
      <c r="C26" s="31">
        <v>0</v>
      </c>
      <c r="D26" s="5">
        <f t="shared" si="6"/>
        <v>0</v>
      </c>
      <c r="E26" s="31">
        <v>4</v>
      </c>
      <c r="F26" s="5">
        <f t="shared" si="7"/>
        <v>3.3898305084745763E-2</v>
      </c>
      <c r="G26" s="34" t="s">
        <v>108</v>
      </c>
      <c r="H26" s="31">
        <v>2</v>
      </c>
      <c r="I26" s="5">
        <f t="shared" si="8"/>
        <v>1.5267175572519083E-2</v>
      </c>
    </row>
    <row r="27" spans="1:9" ht="16.5" x14ac:dyDescent="0.25">
      <c r="A27" s="103"/>
      <c r="B27" s="6" t="s">
        <v>20</v>
      </c>
      <c r="C27" s="31">
        <v>4</v>
      </c>
      <c r="D27" s="5">
        <f t="shared" si="6"/>
        <v>3.2520325203252036E-2</v>
      </c>
      <c r="E27" s="31">
        <v>1</v>
      </c>
      <c r="F27" s="5">
        <f t="shared" si="7"/>
        <v>8.4745762711864406E-3</v>
      </c>
      <c r="G27" s="34" t="s">
        <v>109</v>
      </c>
      <c r="H27" s="31">
        <v>5</v>
      </c>
      <c r="I27" s="5">
        <f t="shared" si="8"/>
        <v>3.8167938931297711E-2</v>
      </c>
    </row>
    <row r="28" spans="1:9" ht="16.5" x14ac:dyDescent="0.25">
      <c r="A28" s="103"/>
      <c r="B28" s="6" t="s">
        <v>19</v>
      </c>
      <c r="C28" s="31">
        <v>2</v>
      </c>
      <c r="D28" s="5">
        <f t="shared" si="6"/>
        <v>1.6260162601626018E-2</v>
      </c>
      <c r="E28" s="31">
        <v>6</v>
      </c>
      <c r="F28" s="5">
        <f t="shared" si="7"/>
        <v>5.0847457627118647E-2</v>
      </c>
      <c r="G28" s="34" t="s">
        <v>110</v>
      </c>
      <c r="H28" s="31">
        <v>1</v>
      </c>
      <c r="I28" s="5">
        <f t="shared" si="8"/>
        <v>7.6335877862595417E-3</v>
      </c>
    </row>
    <row r="29" spans="1:9" ht="16.5" x14ac:dyDescent="0.25">
      <c r="A29" s="103"/>
      <c r="B29" s="6" t="s">
        <v>18</v>
      </c>
      <c r="C29" s="31">
        <v>5</v>
      </c>
      <c r="D29" s="5">
        <f t="shared" si="6"/>
        <v>4.065040650406504E-2</v>
      </c>
      <c r="E29" s="31">
        <v>4</v>
      </c>
      <c r="F29" s="5">
        <f t="shared" si="7"/>
        <v>3.3898305084745763E-2</v>
      </c>
      <c r="G29" s="34" t="s">
        <v>111</v>
      </c>
      <c r="H29" s="31">
        <v>1</v>
      </c>
      <c r="I29" s="5">
        <f t="shared" si="8"/>
        <v>7.6335877862595417E-3</v>
      </c>
    </row>
    <row r="30" spans="1:9" ht="16.5" x14ac:dyDescent="0.25">
      <c r="A30" s="103"/>
      <c r="B30" s="6" t="s">
        <v>17</v>
      </c>
      <c r="C30" s="31">
        <v>75</v>
      </c>
      <c r="D30" s="5">
        <f t="shared" si="6"/>
        <v>0.6097560975609756</v>
      </c>
      <c r="E30" s="31">
        <v>66</v>
      </c>
      <c r="F30" s="5">
        <f t="shared" si="7"/>
        <v>0.55932203389830504</v>
      </c>
      <c r="G30" s="34" t="s">
        <v>112</v>
      </c>
      <c r="H30" s="31">
        <v>1</v>
      </c>
      <c r="I30" s="5">
        <f t="shared" si="8"/>
        <v>7.6335877862595417E-3</v>
      </c>
    </row>
    <row r="31" spans="1:9" ht="16.5" x14ac:dyDescent="0.25">
      <c r="A31" s="103"/>
      <c r="B31" s="6" t="s">
        <v>16</v>
      </c>
      <c r="C31" s="31">
        <v>8</v>
      </c>
      <c r="D31" s="5">
        <f t="shared" si="6"/>
        <v>6.5040650406504072E-2</v>
      </c>
      <c r="E31" s="31">
        <v>3</v>
      </c>
      <c r="F31" s="5">
        <f t="shared" si="7"/>
        <v>2.5423728813559324E-2</v>
      </c>
      <c r="G31" s="34" t="s">
        <v>113</v>
      </c>
      <c r="H31" s="31">
        <v>2</v>
      </c>
      <c r="I31" s="5">
        <f t="shared" si="8"/>
        <v>1.5267175572519083E-2</v>
      </c>
    </row>
    <row r="32" spans="1:9" ht="16.5" x14ac:dyDescent="0.25">
      <c r="A32" s="103"/>
      <c r="B32" s="6" t="s">
        <v>15</v>
      </c>
      <c r="C32" s="31">
        <v>3</v>
      </c>
      <c r="D32" s="5">
        <f t="shared" si="6"/>
        <v>2.4390243902439025E-2</v>
      </c>
      <c r="E32" s="31">
        <v>5</v>
      </c>
      <c r="F32" s="5">
        <f t="shared" si="7"/>
        <v>4.2372881355932202E-2</v>
      </c>
      <c r="G32" s="34" t="s">
        <v>114</v>
      </c>
      <c r="H32" s="31">
        <v>5</v>
      </c>
      <c r="I32" s="5">
        <f t="shared" si="8"/>
        <v>3.8167938931297711E-2</v>
      </c>
    </row>
    <row r="33" spans="1:9" ht="16.5" x14ac:dyDescent="0.25">
      <c r="A33" s="103"/>
      <c r="B33" s="6" t="s">
        <v>14</v>
      </c>
      <c r="C33" s="31">
        <v>2</v>
      </c>
      <c r="D33" s="5">
        <f t="shared" si="6"/>
        <v>1.6260162601626018E-2</v>
      </c>
      <c r="E33" s="31">
        <v>0</v>
      </c>
      <c r="F33" s="5">
        <f t="shared" si="7"/>
        <v>0</v>
      </c>
      <c r="G33" s="34" t="s">
        <v>115</v>
      </c>
      <c r="H33" s="31">
        <v>82</v>
      </c>
      <c r="I33" s="5">
        <f t="shared" si="8"/>
        <v>0.62595419847328249</v>
      </c>
    </row>
    <row r="34" spans="1:9" ht="16.5" x14ac:dyDescent="0.25">
      <c r="A34" s="103"/>
      <c r="B34" s="6"/>
      <c r="C34" s="6"/>
      <c r="D34" s="6"/>
      <c r="E34" s="6"/>
      <c r="F34" s="6"/>
      <c r="G34" s="34" t="s">
        <v>116</v>
      </c>
      <c r="H34" s="31">
        <v>10</v>
      </c>
      <c r="I34" s="5">
        <f t="shared" si="8"/>
        <v>7.6335877862595422E-2</v>
      </c>
    </row>
    <row r="35" spans="1:9" ht="16.5" x14ac:dyDescent="0.25">
      <c r="A35" s="103"/>
      <c r="B35" s="6"/>
      <c r="C35" s="6"/>
      <c r="D35" s="6"/>
      <c r="E35" s="6"/>
      <c r="F35" s="6"/>
      <c r="G35" s="34" t="s">
        <v>117</v>
      </c>
      <c r="H35" s="31">
        <v>2</v>
      </c>
      <c r="I35" s="5">
        <f t="shared" si="8"/>
        <v>1.5267175572519083E-2</v>
      </c>
    </row>
    <row r="36" spans="1:9" ht="16.5" x14ac:dyDescent="0.25">
      <c r="A36" s="104"/>
      <c r="B36" s="3"/>
      <c r="C36" s="3"/>
      <c r="D36" s="3"/>
      <c r="E36" s="3"/>
      <c r="F36" s="3"/>
      <c r="G36" s="35" t="s">
        <v>118</v>
      </c>
      <c r="H36" s="32">
        <v>4</v>
      </c>
      <c r="I36" s="2">
        <f t="shared" si="8"/>
        <v>3.0534351145038167E-2</v>
      </c>
    </row>
  </sheetData>
  <mergeCells count="7">
    <mergeCell ref="A18:A36"/>
    <mergeCell ref="A1:B2"/>
    <mergeCell ref="C1:D1"/>
    <mergeCell ref="E1:F1"/>
    <mergeCell ref="G1:I1"/>
    <mergeCell ref="A3:A10"/>
    <mergeCell ref="A11:A17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114(畢1)</vt:lpstr>
      <vt:lpstr>114(畢3)</vt:lpstr>
      <vt:lpstr>114(畢5)</vt:lpstr>
      <vt:lpstr>校務公開1_調查資訊回收率</vt:lpstr>
      <vt:lpstr>校務公開2_110-112學年度(畢1)</vt:lpstr>
      <vt:lpstr>校務公開3_114年(學士)</vt:lpstr>
      <vt:lpstr>校務公開3_114年(碩士以上)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使用者</cp:lastModifiedBy>
  <dcterms:created xsi:type="dcterms:W3CDTF">2025-10-08T03:18:24Z</dcterms:created>
  <dcterms:modified xsi:type="dcterms:W3CDTF">2025-10-16T00:49:57Z</dcterms:modified>
</cp:coreProperties>
</file>